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ОК " sheetId="1" state="visible" r:id="rId1"/>
    <sheet name="Перечень профессиональных задач" sheetId="2" state="visible" r:id="rId2"/>
  </sheets>
  <calcPr/>
</workbook>
</file>

<file path=xl/sharedStrings.xml><?xml version="1.0" encoding="utf-8"?>
<sst xmlns="http://schemas.openxmlformats.org/spreadsheetml/2006/main" count="264" uniqueCount="264">
  <si>
    <t>Мероприятие</t>
  </si>
  <si>
    <t xml:space="preserve">Региональный этап чемпионата по профессиональному мастерству 2023 Ленинградская область</t>
  </si>
  <si>
    <t xml:space="preserve">Номер компетенции</t>
  </si>
  <si>
    <t xml:space="preserve">Наименование компетенции</t>
  </si>
  <si>
    <t xml:space="preserve">Лабораторный химический анализ</t>
  </si>
  <si>
    <t xml:space="preserve">Наименование квалификации</t>
  </si>
  <si>
    <t>неактуально</t>
  </si>
  <si>
    <t xml:space="preserve">Шифр КОД</t>
  </si>
  <si>
    <t>Код</t>
  </si>
  <si>
    <t>Подкритерий</t>
  </si>
  <si>
    <t xml:space="preserve">Тип аспекта</t>
  </si>
  <si>
    <t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</si>
  <si>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</si>
  <si>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</si>
  <si>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</si>
  <si>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</si>
  <si>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</si>
  <si>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>А</t>
  </si>
  <si>
    <t xml:space="preserve">Фотометрический метод и метод ионообменной хроматографии</t>
  </si>
  <si>
    <t xml:space="preserve">Организация рабочего места, подготовка оборудования и реактивов</t>
  </si>
  <si>
    <t>И</t>
  </si>
  <si>
    <t xml:space="preserve">Использование перчаток, халата, очков, шапочки</t>
  </si>
  <si>
    <t xml:space="preserve">Вычесть все баллы, если не выполнено хотя бы одно условие</t>
  </si>
  <si>
    <t xml:space="preserve">4 предмета</t>
  </si>
  <si>
    <t xml:space="preserve">Работа с агрессивными средами в вытяжном шкафу</t>
  </si>
  <si>
    <t xml:space="preserve">Вычесть все баллы, если не выполнено  условие</t>
  </si>
  <si>
    <t xml:space="preserve">Отсутствие боя стеклянной посуды</t>
  </si>
  <si>
    <t xml:space="preserve">Вычесть все баллы, если не выполнено </t>
  </si>
  <si>
    <t xml:space="preserve">Маркировка лабораторной посуды</t>
  </si>
  <si>
    <t xml:space="preserve">Вычесть все баллы,если посуда  не промаркирована  </t>
  </si>
  <si>
    <t>С</t>
  </si>
  <si>
    <t xml:space="preserve">Чистота и организация рабочего места, отсутствие розлива  растворов</t>
  </si>
  <si>
    <t xml:space="preserve">Хаотичное расположение оборудования и посуды на рабочем месте </t>
  </si>
  <si>
    <t xml:space="preserve">Элементы разупорядоченности, инструмент не мешает работе,  возвращается на место </t>
  </si>
  <si>
    <t xml:space="preserve">Элементы упорядоченности, инструмент не мешает работе</t>
  </si>
  <si>
    <t xml:space="preserve"> Порядок на рабочем месте с элементами усовершенствования</t>
  </si>
  <si>
    <t xml:space="preserve">Переведение катионита в Н форму</t>
  </si>
  <si>
    <t xml:space="preserve">Вычесть все баллы, если не соответсвует методике </t>
  </si>
  <si>
    <t xml:space="preserve">Контроль уровня жидкости в колонке</t>
  </si>
  <si>
    <t xml:space="preserve">Вычесть 0,20 балла, если зерна катионита выше уровня жидкости, обязательное фиксирование экспертом</t>
  </si>
  <si>
    <t xml:space="preserve">5 операций</t>
  </si>
  <si>
    <t xml:space="preserve">Утилизация отходов в специальную емкость</t>
  </si>
  <si>
    <t xml:space="preserve">Вычесть все баллы, если не проведен слив отходов в конкурсное время</t>
  </si>
  <si>
    <t xml:space="preserve">Необоснованный перерасход реактивов</t>
  </si>
  <si>
    <t/>
  </si>
  <si>
    <t xml:space="preserve">Вычесть 0,35 балла, если хотя бы один раствор был переделан </t>
  </si>
  <si>
    <t xml:space="preserve">2 операции</t>
  </si>
  <si>
    <t xml:space="preserve">Использование промежуточной посуды при взятии аликвот</t>
  </si>
  <si>
    <t xml:space="preserve">Вычесть все баллы, если промежуточная посуда не использовалась </t>
  </si>
  <si>
    <t xml:space="preserve">Проведение операций в соответствии с НД</t>
  </si>
  <si>
    <t xml:space="preserve">Вычесть все баллы, если не выполнено</t>
  </si>
  <si>
    <t xml:space="preserve">Техника выполнения задания</t>
  </si>
  <si>
    <t xml:space="preserve">Подготовка колонки к работе</t>
  </si>
  <si>
    <t xml:space="preserve">Вычесть все баллы, если промывка не проведена до нейтральной среды</t>
  </si>
  <si>
    <t xml:space="preserve">Пропускание анализируемой пробы  через колонку согласно методике</t>
  </si>
  <si>
    <t xml:space="preserve">Вычесть 0,20 балла, если  раствор взят не в соответствии с методикой</t>
  </si>
  <si>
    <t xml:space="preserve">Пропускание и элюирование  анализируемой пробы  через колонку согласно методике</t>
  </si>
  <si>
    <t xml:space="preserve">Вычесть 0,20 балла, если  скорость пропускания проб не в  соответствии с методикой</t>
  </si>
  <si>
    <t xml:space="preserve">4 операции</t>
  </si>
  <si>
    <t xml:space="preserve">Промывка колонки после пропускания пробы</t>
  </si>
  <si>
    <t xml:space="preserve">Вычесть 0,35 балла, если промывка не проведена до нейтральной среды</t>
  </si>
  <si>
    <t xml:space="preserve">Вытеснение пробы из колонки</t>
  </si>
  <si>
    <t xml:space="preserve">Вычесть 0,30 балла, если собирается не в мерную колбу, объем 250,00 см3</t>
  </si>
  <si>
    <t xml:space="preserve">Сбор фильтрата раствора меди</t>
  </si>
  <si>
    <t xml:space="preserve">Вычесть 0,30 балла, если использован  объем воды менее 150,00 см3</t>
  </si>
  <si>
    <t xml:space="preserve">Подготовка анализируемой пробы для фотометрического анализа</t>
  </si>
  <si>
    <t xml:space="preserve">Вычесть 0,30 балла, если проба подготовлена не в соответствии с методикой</t>
  </si>
  <si>
    <t xml:space="preserve">Приготовление стандартного раствора меди</t>
  </si>
  <si>
    <t xml:space="preserve">Вычесть 0,30 балла, если объем стандартоного раствора взят не в соответствии с НД</t>
  </si>
  <si>
    <t xml:space="preserve">Вычесть 0,25 балла, если растворы не выдерживают 5-10 минут</t>
  </si>
  <si>
    <t xml:space="preserve">Концентрирование пробы в колонке </t>
  </si>
  <si>
    <t xml:space="preserve">Вычесть 0,25 балла, если проведена одна операция</t>
  </si>
  <si>
    <t xml:space="preserve">Анализ проб фотометрическим методом</t>
  </si>
  <si>
    <t xml:space="preserve">Вычесть 0,30 балла, если проведена одна операция</t>
  </si>
  <si>
    <t xml:space="preserve">Техника работы  с мерной посудой( цилиндры, пипетки, мерные колбы)</t>
  </si>
  <si>
    <t xml:space="preserve">Неверный подбор мерной посуды, использование не по назначению; отсутствует перемешивание мерных колб, цилиндр и колбы заполняются не на горизонтальной поверхности</t>
  </si>
  <si>
    <t xml:space="preserve">Использование по назначению с нарушениями техники применения</t>
  </si>
  <si>
    <t xml:space="preserve">Использование по назначению без нарушений техники применения</t>
  </si>
  <si>
    <t xml:space="preserve">Совершенный уровень владения </t>
  </si>
  <si>
    <t xml:space="preserve">Обработка, анализ и оформление полученных результатов</t>
  </si>
  <si>
    <t xml:space="preserve">Расчёт массовой концентрации стандартного раствора с  учётом разбавления</t>
  </si>
  <si>
    <t xml:space="preserve">Вычесть  все баллa, если нет расчета или расчёт не верен</t>
  </si>
  <si>
    <t xml:space="preserve">1 операция </t>
  </si>
  <si>
    <t xml:space="preserve">Расчёт среднего значения оптической плотности для двух стандартных растворов</t>
  </si>
  <si>
    <t xml:space="preserve">Вычесть  все баллa, если нет расчета </t>
  </si>
  <si>
    <t xml:space="preserve">Определение массовой концентрации меди</t>
  </si>
  <si>
    <t xml:space="preserve">Вычесть 1,00 балл за одно определение,  если  не расчитана концентрация  </t>
  </si>
  <si>
    <t xml:space="preserve">2 операции </t>
  </si>
  <si>
    <t xml:space="preserve">Определение массовой концентрации меди с учетом разбавления</t>
  </si>
  <si>
    <t xml:space="preserve">Вычесть 1,00 балл за одно определение,  если  не расчитана концентрация с учетом разбавления  </t>
  </si>
  <si>
    <t xml:space="preserve">Расчёт отностительного расхождения двух определений</t>
  </si>
  <si>
    <t xml:space="preserve">Вычесть  все баллa, если нет расчета и сходимости результата</t>
  </si>
  <si>
    <t xml:space="preserve">Расчет погрешности определения</t>
  </si>
  <si>
    <t xml:space="preserve">Запись результат с учетом погрешности и единиц измерения</t>
  </si>
  <si>
    <t xml:space="preserve">Вычесть  все баллы, если  результат не представлен с учётом погрешности</t>
  </si>
  <si>
    <t xml:space="preserve">Оформление протокола</t>
  </si>
  <si>
    <t xml:space="preserve">отчет не содержит данных, необходимых для полногопонимания последовательности действий </t>
  </si>
  <si>
    <t xml:space="preserve">Отчет содержит все данные, необходимые для полного пониманния последовательности действий, но они беспорядочны, без структуры и с многочисленными исправлениями</t>
  </si>
  <si>
    <t xml:space="preserve">Отчет содержит все данные, необходимые для полного пониманния последовательности действий, они структурированы, без многочисленных исправлений</t>
  </si>
  <si>
    <t xml:space="preserve">То же что 2, содержит дополнительную поясняющую информацию</t>
  </si>
  <si>
    <t>Б</t>
  </si>
  <si>
    <t xml:space="preserve">Потенциометрический метод</t>
  </si>
  <si>
    <t xml:space="preserve">Использование перчаток и защитных очков при работе с химическими веществами</t>
  </si>
  <si>
    <t xml:space="preserve">Вычесть все баллы, если перчатки не использовались, халат если не использовались очки, перчатки</t>
  </si>
  <si>
    <t xml:space="preserve">Маркировка посуды</t>
  </si>
  <si>
    <t xml:space="preserve">Элементы разупорядоченности, инструмент не мешает работе, не возвращается на место </t>
  </si>
  <si>
    <t xml:space="preserve">Взятие навески карбоната натрия в стакане, бюксе</t>
  </si>
  <si>
    <t xml:space="preserve">Вычесть 0,60  балла для одной навески,если значение не попадает в интервал (0,1000-0,2000г) </t>
  </si>
  <si>
    <t xml:space="preserve">проверка рН метра по  контрольному буферному раствору рН=6,86</t>
  </si>
  <si>
    <t xml:space="preserve">Вычесть все баллы, если работает без попадания в интервал 6,86 ±0,05</t>
  </si>
  <si>
    <t xml:space="preserve">Перемешивание раствора</t>
  </si>
  <si>
    <t xml:space="preserve">Вычесть, если образуется воронка, оголяется ключ</t>
  </si>
  <si>
    <t xml:space="preserve">Уровень погружения электродов в раствор</t>
  </si>
  <si>
    <t xml:space="preserve">вычесть все баллы, если электроды погружены менее, чем на 1,5-2 см в раствор</t>
  </si>
  <si>
    <t xml:space="preserve">Утилизация отходов в специально отведенную емкость</t>
  </si>
  <si>
    <t xml:space="preserve">Отбор  аликвоты тетрабората натрия  в соответствии с методикой 15 см3</t>
  </si>
  <si>
    <t xml:space="preserve">Вычесть  0,35 балла, если не выполнено </t>
  </si>
  <si>
    <t xml:space="preserve">3 операции</t>
  </si>
  <si>
    <t xml:space="preserve">Установка поправочного коэффициента соляной  кислоты по раствору тетраборнокислого натрия</t>
  </si>
  <si>
    <t xml:space="preserve">вычесть 0,45 балла, если хотя бы одна проба не оттитрована </t>
  </si>
  <si>
    <t xml:space="preserve">Построение кривых потенциометрического титрования для расчета коэффициента поправки</t>
  </si>
  <si>
    <t xml:space="preserve">вычесть 0,45 балла, если кривые на построены</t>
  </si>
  <si>
    <t xml:space="preserve">определение содержания карбоната натрия в  двух пробах </t>
  </si>
  <si>
    <t xml:space="preserve">вычесть 0,43 балла,если  хотя бы одна проба  не оттитрована </t>
  </si>
  <si>
    <t xml:space="preserve">Построение кривых потенциометрического титрования для расчета содержания карбоната в образце</t>
  </si>
  <si>
    <t xml:space="preserve">вычесть 0,49 балла, если кривые на построены</t>
  </si>
  <si>
    <t xml:space="preserve">Техника работы  с мерной посудой( бюретка,цилиндры, пипетки)</t>
  </si>
  <si>
    <t xml:space="preserve">Неверный подбор мерной посуды, использование не по назначению; цилиндр заполняется не на горизонтальной поверхности</t>
  </si>
  <si>
    <t xml:space="preserve">Химизм проценсса</t>
  </si>
  <si>
    <t xml:space="preserve">Вычесть все баллы, если написан не верно</t>
  </si>
  <si>
    <t xml:space="preserve">обработка графика для определения объема поправочного коэффициента</t>
  </si>
  <si>
    <t xml:space="preserve">вычесть 0,35 балла, если неверно проведены касательные</t>
  </si>
  <si>
    <t xml:space="preserve">определение точки эквивалентности для каждой пробы установочного вещества графически </t>
  </si>
  <si>
    <t xml:space="preserve">вычесть 0,35 балла, если неверно определен хотя бы один объем</t>
  </si>
  <si>
    <t xml:space="preserve">Вычисление коэффициента поправки соляной кислоты </t>
  </si>
  <si>
    <t xml:space="preserve">Вычесть 0,50 балла, если не расчитана хотя бы одна поправка</t>
  </si>
  <si>
    <t xml:space="preserve">Расчет среднего значения коэффициента поправки соляной кислоты</t>
  </si>
  <si>
    <t xml:space="preserve">Вычесть все баллы, если значение коэффициента не попадает в предел (1,00±0,03)</t>
  </si>
  <si>
    <t xml:space="preserve">Расчет точной молярной концентрации соляной кислоты с учетом коэффициента поправки</t>
  </si>
  <si>
    <t xml:space="preserve">вычесть все баллы, если не выполнено</t>
  </si>
  <si>
    <t xml:space="preserve">обработка графика для определения объема, пошедшего на титрование пробы</t>
  </si>
  <si>
    <t xml:space="preserve">вычесть 0,45 балла, если неверно проведены касательные</t>
  </si>
  <si>
    <t xml:space="preserve">определение точки эквивалентности для каждой пробы карбоната натрия графически </t>
  </si>
  <si>
    <t xml:space="preserve">вычесть 0,60 балла, если не определен хотя бы один объем</t>
  </si>
  <si>
    <t xml:space="preserve">Расчет  содержания карбоната натрия в образце</t>
  </si>
  <si>
    <t xml:space="preserve">Вычесть 0,65 балла, если неверно расчитано</t>
  </si>
  <si>
    <t xml:space="preserve">Расчет приемлемости результатов определений </t>
  </si>
  <si>
    <t xml:space="preserve">Вычесть все баллы, если расхождение между двумя результатами превышает установленное значение 5%</t>
  </si>
  <si>
    <t xml:space="preserve">Расчет среднего значения содержания карбоната натрия  в образце</t>
  </si>
  <si>
    <t xml:space="preserve">Вычесть все баллы, если среднее значение расчитано без учета приемлимости</t>
  </si>
  <si>
    <t xml:space="preserve">Представление результата измерений  в соответствии с методикой</t>
  </si>
  <si>
    <t xml:space="preserve">Вычесть все баллы, если результат не представлен в виде ωср ±∆ ,%</t>
  </si>
  <si>
    <t xml:space="preserve">отчет не содержит данных, необходимых для полного пониманния последовательности действий</t>
  </si>
  <si>
    <t>В</t>
  </si>
  <si>
    <t xml:space="preserve">Титриметрический метод</t>
  </si>
  <si>
    <t xml:space="preserve">Вычесть все баллы, если перчатки и очки не использовались</t>
  </si>
  <si>
    <t xml:space="preserve">Техника работы с весами</t>
  </si>
  <si>
    <t xml:space="preserve">Вычесть все баллы если техника не соблюдалась (обнуление и стабилизция, закрытые шторки, бюксы с закрытой крышкой)</t>
  </si>
  <si>
    <t xml:space="preserve">Отсутствие боя  посуды</t>
  </si>
  <si>
    <t xml:space="preserve">Вычесть все баллы, если  был бой посуды</t>
  </si>
  <si>
    <t xml:space="preserve">Работа с концентрированными кислотами и аммиаком</t>
  </si>
  <si>
    <t xml:space="preserve">Вычесть все баллы, если работа проводилась не в вытяжном шкафу</t>
  </si>
  <si>
    <t xml:space="preserve">Хаотичное расположение оборудования и посуды на рабочем месте, пролив реактива (лужа)</t>
  </si>
  <si>
    <t xml:space="preserve">Элементы разупорядоченности, инструмент не мешает работе, возвращается на место, пролив (капли)</t>
  </si>
  <si>
    <t xml:space="preserve">Элементы упорядоченности, инструмент не мешает работе, пролив (капли удалены сразу) </t>
  </si>
  <si>
    <t xml:space="preserve">Эталонный порядок на рабочем месте с элементами усовершенствования</t>
  </si>
  <si>
    <t xml:space="preserve">Использование промежуточной  посуды, приспособлений</t>
  </si>
  <si>
    <t xml:space="preserve">Вычесть все баллы, если не использовалась промежуточная тара, пипетки</t>
  </si>
  <si>
    <t xml:space="preserve">Вычесть все баллы, если посуда не промаркирована</t>
  </si>
  <si>
    <t xml:space="preserve">Соблюдены требования при работе с сухими реактивами, индикаторами</t>
  </si>
  <si>
    <t xml:space="preserve">Вычесть все баллы, если  излишки ссыпаются обратно в исходную емкость</t>
  </si>
  <si>
    <t xml:space="preserve">Приготовление буферного раствора I </t>
  </si>
  <si>
    <t xml:space="preserve">Вычесть все баллы, если не полное растворение и или нет количественного переноса</t>
  </si>
  <si>
    <t xml:space="preserve">Приготовление раствора ТрБ </t>
  </si>
  <si>
    <t xml:space="preserve">Вычесть все баллы, если перенос вещества не количественный (потеря вещества)</t>
  </si>
  <si>
    <t xml:space="preserve">Растворение вещества при приготовлении раствора ТрБ </t>
  </si>
  <si>
    <t xml:space="preserve">Вычесть все баллы, если вещество не растворено полностью</t>
  </si>
  <si>
    <t xml:space="preserve"> до доведения до метки. </t>
  </si>
  <si>
    <t xml:space="preserve">Вычесть все баллы если хотя бы один раствор был переделан </t>
  </si>
  <si>
    <t xml:space="preserve">Вычесть все баллы, если операции проводились не в соответствии с НД</t>
  </si>
  <si>
    <t xml:space="preserve">Утилизация отходов в специальную емкость до окончания работы</t>
  </si>
  <si>
    <t xml:space="preserve">Вычесть все баллы, если не проведен слив р-ров в специальную емкость в конкурсное время</t>
  </si>
  <si>
    <t xml:space="preserve">подготовка  установочного вещества для определения К</t>
  </si>
  <si>
    <t xml:space="preserve">Вычесть 0,15 балла, если операции проводились не в соответствии с НД </t>
  </si>
  <si>
    <t xml:space="preserve">определение объема в точке эквивалентности</t>
  </si>
  <si>
    <t xml:space="preserve">Вычесть  0,23 баллы, если отсутствуют  переходы окраски индикаторов  </t>
  </si>
  <si>
    <t xml:space="preserve">Взятие навески анализируемой пробы</t>
  </si>
  <si>
    <t xml:space="preserve">Вычесть 0,47 балла, если взвешивание навески не на аналитических весах</t>
  </si>
  <si>
    <t xml:space="preserve">Количественный перенос навески анализируемой пробы и приготовление суспензии</t>
  </si>
  <si>
    <t xml:space="preserve">Вычесть 0,51 балла, если перенос не количественный, не добавлена кислота</t>
  </si>
  <si>
    <t xml:space="preserve">Подготовка пробы для титрования</t>
  </si>
  <si>
    <t xml:space="preserve">Вычесть 0,48 балла, если не соответствует методике</t>
  </si>
  <si>
    <t xml:space="preserve">Определение объема в точке эквивалентности с индикатором ксиленоловым оранжевым</t>
  </si>
  <si>
    <t xml:space="preserve">Вычесть 0,42 балла, если отсутствуют  переходы окраски индикаторов  и не выдержана 1 мин</t>
  </si>
  <si>
    <t xml:space="preserve">Определение объема в точке эквивалентности с буферным раствором II</t>
  </si>
  <si>
    <t xml:space="preserve">Вычесть 0,42 баллы, если отсутствуют  переходы окраски </t>
  </si>
  <si>
    <t xml:space="preserve">Неверный подбор мерной посуды, использование не по назначению; отсутствует перемешивание мерных колб, цилиндр и колбы заполняются  не на горизонтальной поверхности</t>
  </si>
  <si>
    <t xml:space="preserve">Расчет навески трилона Б</t>
  </si>
  <si>
    <t xml:space="preserve">Вычесть все баллы, если расчитано не верно</t>
  </si>
  <si>
    <t xml:space="preserve">Вычесть все баллы, если не верно рассчитаны масса хлористого аммония  и объем аммиака </t>
  </si>
  <si>
    <t xml:space="preserve">Расчёт среднего  коэффициента поправки</t>
  </si>
  <si>
    <t xml:space="preserve">Вычесть все баллы, если отсутствуе расчёт с требуемой точностью и нет вывода о попадании в допустимый интервал</t>
  </si>
  <si>
    <t xml:space="preserve">1 операция</t>
  </si>
  <si>
    <t xml:space="preserve">Расчет массовой доли висмута</t>
  </si>
  <si>
    <t xml:space="preserve">Вычесть 0,61 балла, если данные в формулу подставлены не верно</t>
  </si>
  <si>
    <t xml:space="preserve">Расчет массовой доли свинца</t>
  </si>
  <si>
    <t xml:space="preserve">Вычесть 0,61 балла, если данные в формулу подставлены неверно</t>
  </si>
  <si>
    <t xml:space="preserve">Расчет среднего значения массовой доли висмута с учетом приемлимости результатов параллельных определений</t>
  </si>
  <si>
    <t xml:space="preserve">Расчет среднего значения массовой доли свинца с учетом приемлимости паралельных определений</t>
  </si>
  <si>
    <t xml:space="preserve">Расчет погрешности при определении висмута</t>
  </si>
  <si>
    <t xml:space="preserve">Вычесть все баллы, если расчёт не выполнен</t>
  </si>
  <si>
    <t xml:space="preserve">Запись результата висмута</t>
  </si>
  <si>
    <t xml:space="preserve">Вычесть все баллы, если результат не представлен, с учётом погрешности</t>
  </si>
  <si>
    <t xml:space="preserve">Расчет погрешности при определении свинца</t>
  </si>
  <si>
    <t xml:space="preserve">Запись результата свинца</t>
  </si>
  <si>
    <t xml:space="preserve">Отчет содержит все данные, необходимые для полного пониманния последовательности  действий, но они беспорядочны, без структуры и с многочисленными исправлениями</t>
  </si>
  <si>
    <t xml:space="preserve">Отчет содержит все данные, необходимые для полного пониманния последовательности действий, они структурированы, без многочисленных  исправлений</t>
  </si>
  <si>
    <t>Г</t>
  </si>
  <si>
    <t xml:space="preserve">Кондуктометрический метод</t>
  </si>
  <si>
    <t xml:space="preserve">Вычесть все баллы, если перчатки, очки не использовались</t>
  </si>
  <si>
    <t xml:space="preserve">Отбор  аликвоты пробы  в соответствии с методикой 10 см3</t>
  </si>
  <si>
    <t xml:space="preserve">Вычесть  0,15 балла, если не выполнено </t>
  </si>
  <si>
    <t xml:space="preserve">Уровень погружения электрода в раствор</t>
  </si>
  <si>
    <t xml:space="preserve">вычесть 0,10 баллa, если ключ не погружен  в раствор</t>
  </si>
  <si>
    <t xml:space="preserve">Процесс титрования</t>
  </si>
  <si>
    <t xml:space="preserve">Вычесть 0,42 балла, если титрант добавляется не по 0,5 см3</t>
  </si>
  <si>
    <t xml:space="preserve">Вычесть  0,25 балла, если нет перемешивания раствора</t>
  </si>
  <si>
    <t xml:space="preserve">Построение кривых кондуктометрического титрования для определения  содержания соды и щелочи в пробе</t>
  </si>
  <si>
    <t xml:space="preserve">Вычесть 0,50 балла, если кривые на построены</t>
  </si>
  <si>
    <t xml:space="preserve">Представление уравнения реакций</t>
  </si>
  <si>
    <t xml:space="preserve">Идентификация графика для проб</t>
  </si>
  <si>
    <t xml:space="preserve">Вычесть 0,20 балл, если отсутствуют название графика, подписи осей, единицы измерений</t>
  </si>
  <si>
    <t xml:space="preserve">Обработка графика для определения объема, пошедшего на титрование пробы</t>
  </si>
  <si>
    <t xml:space="preserve">вычесть 0,25 балла, если отсутствует обработка (касательные или линии тренда)</t>
  </si>
  <si>
    <t xml:space="preserve">Определение точки эквивалентности соды для каждой пробы  графически или по линии тренда</t>
  </si>
  <si>
    <t xml:space="preserve">вычесть 0,25 балла, если не определен хотя бы один объем ( расчетным или графическим методом)</t>
  </si>
  <si>
    <t xml:space="preserve">Определение точки эквивалентности щелочи для каждой пробы  графически или по линии тренда</t>
  </si>
  <si>
    <t xml:space="preserve">Нахождение объема, пошедшго на титрование соды для каждой пробы </t>
  </si>
  <si>
    <t xml:space="preserve">вычесть 0,25 балла, если найден не верно</t>
  </si>
  <si>
    <t xml:space="preserve">Расчет  содержания соды в пробе</t>
  </si>
  <si>
    <t xml:space="preserve">Вычесть 0,20 балла, если неверно расчитано</t>
  </si>
  <si>
    <t xml:space="preserve">Расчет  содержания щелочи  в пробе</t>
  </si>
  <si>
    <t xml:space="preserve">Проверка приемлемости результатов параллельных определений</t>
  </si>
  <si>
    <t xml:space="preserve">Вычесть 0,25 балла, если не выполнено</t>
  </si>
  <si>
    <t xml:space="preserve">Расчет среднеарифметического значения</t>
  </si>
  <si>
    <t xml:space="preserve">Вычесть 0,15 балла, если не проведена проверка приемлемости</t>
  </si>
  <si>
    <t xml:space="preserve">Расчет погрешности</t>
  </si>
  <si>
    <t xml:space="preserve">Вычесть 0,25 балла, если не расчитана</t>
  </si>
  <si>
    <t xml:space="preserve">Округление результата измерений  в соответствии с методикой</t>
  </si>
  <si>
    <t xml:space="preserve">Вычесть 0,10 балла, если результат не округлен в соответствии с ГОСТ</t>
  </si>
  <si>
    <t xml:space="preserve">Запись результата</t>
  </si>
  <si>
    <t xml:space="preserve">Вычесть 0,15 балла, если результат не представлен</t>
  </si>
  <si>
    <t xml:space="preserve">Соответствие опорному значению (экспертная оценка)</t>
  </si>
  <si>
    <t xml:space="preserve">Вычесть 0,15 балла, если полученное значение не соответсвует опорному</t>
  </si>
  <si>
    <t xml:space="preserve">отчет не содержит данных, необходимых для полного понимания  последовательности действий</t>
  </si>
  <si>
    <t xml:space="preserve">Отчет содержит все данные, необходимые для полного понимания последовательности действий, но они беспорядочны, без структуры и с многочисленными исправлениями</t>
  </si>
  <si>
    <t xml:space="preserve">Отчет содержит все данные, необходимые для полного понимания последовательностидействий, они структурированы, без многочисленных исправлений</t>
  </si>
  <si>
    <t>Итого</t>
  </si>
  <si>
    <t xml:space="preserve">Перечень профессиональных задач</t>
  </si>
  <si>
    <t xml:space="preserve">Организация и безопасность работ Организация </t>
  </si>
  <si>
    <t xml:space="preserve">Техника работы с оборудованием и химической посудой</t>
  </si>
  <si>
    <t xml:space="preserve">Работам с анализируемыми объектами и химическими реактивами</t>
  </si>
  <si>
    <t xml:space="preserve">Технология выполнения химических и физико-химических анализов</t>
  </si>
  <si>
    <t xml:space="preserve">Технология обработки данных и представление результатов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</si>
</sst>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4">
    <font>
      <name val="Calibri"/>
      <color theme="1"/>
      <sz val="11.000000"/>
      <scheme val="minor"/>
    </font>
    <font>
      <name val="Calibri"/>
      <sz val="11.000000"/>
      <scheme val="minor"/>
    </font>
    <font>
      <name val="Arial"/>
      <sz val="10.000000"/>
    </font>
    <font>
      <name val="Calibri"/>
      <sz val="12.000000"/>
      <scheme val="minor"/>
    </font>
    <font>
      <name val="Calibri"/>
      <color theme="1" tint="0.499984740745262"/>
      <sz val="12.000000"/>
      <scheme val="minor"/>
    </font>
    <font>
      <name val="Calibri"/>
      <b/>
      <color theme="1"/>
      <sz val="12.000000"/>
      <scheme val="minor"/>
    </font>
    <font>
      <name val="Calibri"/>
      <b/>
      <color theme="0"/>
      <sz val="12.000000"/>
      <scheme val="minor"/>
    </font>
    <font>
      <name val="Calibri"/>
      <b/>
      <color theme="1"/>
      <sz val="14.000000"/>
      <scheme val="minor"/>
    </font>
    <font>
      <name val="Times New Roman"/>
      <color theme="1"/>
      <sz val="11.000000"/>
    </font>
    <font>
      <name val="Times New Roman"/>
      <sz val="11.000000"/>
    </font>
    <font>
      <name val="Times New Roman"/>
      <sz val="12.000000"/>
    </font>
    <font>
      <name val="Calibri"/>
      <b/>
      <color theme="0"/>
      <sz val="14.000000"/>
      <scheme val="minor"/>
    </font>
    <font>
      <name val="Calibri"/>
      <b/>
      <sz val="12.000000"/>
    </font>
    <font>
      <name val="Calibri"/>
      <sz val="12.000000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indexed="65"/>
        <bgColor indexed="65"/>
      </patternFill>
    </fill>
    <fill>
      <patternFill patternType="solid">
        <fgColor rgb="FF2F5496"/>
        <bgColor rgb="FF2F5496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0" fillId="0" borderId="0" numFmtId="0" applyNumberFormat="1" applyFont="1" applyFill="1" applyBorder="1"/>
    <xf fontId="3" fillId="0" borderId="0" numFmtId="0" applyNumberFormat="1" applyFont="1" applyFill="1" applyBorder="1"/>
  </cellStyleXfs>
  <cellXfs count="78">
    <xf fontId="0" fillId="0" borderId="0" numFmtId="0" xfId="0"/>
    <xf fontId="0" fillId="0" borderId="0" numFmtId="0" xfId="0" applyAlignment="1">
      <alignment horizontal="right"/>
    </xf>
    <xf fontId="4" fillId="0" borderId="0" numFmtId="0" xfId="0" applyFont="1" applyAlignment="1">
      <alignment horizontal="right"/>
    </xf>
    <xf fontId="0" fillId="0" borderId="0" numFmtId="0" xfId="0" applyAlignment="1">
      <alignment horizontal="center"/>
    </xf>
    <xf fontId="0" fillId="0" borderId="0" numFmtId="0" xfId="0" applyAlignment="1" quotePrefix="1">
      <alignment wrapText="1"/>
    </xf>
    <xf fontId="0" fillId="0" borderId="0" numFmtId="0" xfId="0" applyAlignment="1" quotePrefix="1">
      <alignment horizontal="left" vertical="top"/>
    </xf>
    <xf fontId="0" fillId="0" borderId="0" numFmtId="0" xfId="0" applyAlignment="1">
      <alignment wrapText="1"/>
    </xf>
    <xf fontId="0" fillId="0" borderId="0" numFmtId="0" xfId="0" applyAlignment="1" quotePrefix="1">
      <alignment horizontal="left"/>
    </xf>
    <xf fontId="0" fillId="0" borderId="0" numFmtId="0" xfId="0" quotePrefix="1"/>
    <xf fontId="0" fillId="0" borderId="0" numFmtId="0" xfId="0" applyAlignment="1">
      <alignment horizontal="left"/>
    </xf>
    <xf fontId="5" fillId="0" borderId="0" numFmtId="0" xfId="0" applyFont="1" applyAlignment="1">
      <alignment horizontal="center" vertical="center" wrapText="1"/>
    </xf>
    <xf fontId="6" fillId="2" borderId="0" numFmtId="0" xfId="0" applyFont="1" applyFill="1" applyAlignment="1">
      <alignment horizontal="center" vertical="center" wrapText="1"/>
    </xf>
    <xf fontId="7" fillId="0" borderId="0" numFmtId="0" xfId="0" applyFont="1"/>
    <xf fontId="7" fillId="3" borderId="0" numFmtId="0" xfId="0" applyFont="1" applyFill="1" applyAlignment="1">
      <alignment horizontal="center"/>
    </xf>
    <xf fontId="7" fillId="3" borderId="0" numFmtId="0" xfId="0" applyFont="1" applyFill="1"/>
    <xf fontId="7" fillId="3" borderId="0" numFmtId="0" xfId="0" applyFont="1" applyFill="1" applyAlignment="1">
      <alignment wrapText="1"/>
    </xf>
    <xf fontId="7" fillId="3" borderId="0" numFmtId="2" xfId="0" applyNumberFormat="1" applyFont="1" applyFill="1"/>
    <xf fontId="8" fillId="0" borderId="0" numFmtId="0" xfId="0" applyFont="1"/>
    <xf fontId="8" fillId="0" borderId="1" numFmtId="0" xfId="0" applyFont="1" applyBorder="1" applyAlignment="1">
      <alignment horizontal="center"/>
    </xf>
    <xf fontId="8" fillId="0" borderId="2" numFmtId="0" xfId="0" applyFont="1" applyBorder="1"/>
    <xf fontId="8" fillId="0" borderId="3" numFmtId="0" xfId="0" applyFont="1" applyBorder="1"/>
    <xf fontId="8" fillId="0" borderId="4" numFmtId="0" xfId="0" applyFont="1" applyBorder="1"/>
    <xf fontId="8" fillId="0" borderId="1" numFmtId="0" xfId="0" applyFont="1" applyBorder="1"/>
    <xf fontId="8" fillId="0" borderId="1" numFmtId="0" xfId="0" applyFont="1" applyBorder="1" applyAlignment="1">
      <alignment horizontal="center" vertical="center"/>
    </xf>
    <xf fontId="8" fillId="0" borderId="1" numFmtId="0" xfId="0" applyFont="1" applyBorder="1" applyAlignment="1">
      <alignment wrapText="1"/>
    </xf>
    <xf fontId="8" fillId="0" borderId="1" numFmtId="0" xfId="0" applyFont="1" applyBorder="1" applyAlignment="1">
      <alignment horizontal="center" vertical="center" wrapText="1"/>
    </xf>
    <xf fontId="8" fillId="0" borderId="1" numFmtId="2" xfId="0" applyNumberFormat="1" applyFont="1" applyBorder="1" applyAlignment="1">
      <alignment horizontal="center" vertical="center"/>
    </xf>
    <xf fontId="9" fillId="0" borderId="1" numFmtId="0" xfId="0" applyFont="1" applyBorder="1" applyAlignment="1">
      <alignment horizontal="center" vertical="center"/>
    </xf>
    <xf fontId="9" fillId="0" borderId="1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/>
    </xf>
    <xf fontId="9" fillId="0" borderId="1" numFmtId="0" xfId="0" applyFont="1" applyBorder="1" applyAlignment="1">
      <alignment horizontal="center" vertical="center" wrapText="1"/>
    </xf>
    <xf fontId="9" fillId="0" borderId="1" numFmtId="2" xfId="2" applyNumberFormat="1" applyFont="1" applyBorder="1" applyAlignment="1">
      <alignment horizontal="center" vertical="center" wrapText="1"/>
    </xf>
    <xf fontId="9" fillId="0" borderId="3" numFmtId="0" xfId="0" applyFont="1" applyBorder="1" applyAlignment="1">
      <alignment horizontal="center" vertical="center"/>
    </xf>
    <xf fontId="8" fillId="0" borderId="3" numFmtId="0" xfId="0" applyFont="1" applyBorder="1" applyAlignment="1">
      <alignment horizontal="center" vertical="center"/>
    </xf>
    <xf fontId="8" fillId="0" borderId="3" numFmtId="0" xfId="0" applyFont="1" applyBorder="1" applyAlignment="1">
      <alignment horizontal="center"/>
    </xf>
    <xf fontId="8" fillId="0" borderId="1" numFmtId="2" xfId="0" applyNumberFormat="1" applyFont="1" applyBorder="1"/>
    <xf fontId="9" fillId="0" borderId="1" numFmtId="0" xfId="0" applyFont="1" applyBorder="1" applyAlignment="1">
      <alignment wrapText="1"/>
    </xf>
    <xf fontId="9" fillId="0" borderId="1" numFmtId="0" xfId="0" applyFont="1" applyBorder="1" applyAlignment="1">
      <alignment horizontal="center"/>
    </xf>
    <xf fontId="9" fillId="0" borderId="1" numFmtId="2" xfId="0" applyNumberFormat="1" applyFont="1" applyBorder="1" applyAlignment="1">
      <alignment horizontal="center" vertical="center"/>
    </xf>
    <xf fontId="7" fillId="3" borderId="0" numFmtId="2" xfId="0" applyNumberFormat="1" applyFont="1" applyFill="1" applyAlignment="1">
      <alignment horizontal="center"/>
    </xf>
    <xf fontId="8" fillId="0" borderId="1" numFmtId="0" xfId="0" applyFont="1" applyBorder="1" applyAlignment="1">
      <alignment vertical="center" wrapText="1"/>
    </xf>
    <xf fontId="8" fillId="0" borderId="1" numFmtId="2" xfId="0" applyNumberFormat="1" applyFont="1" applyBorder="1" applyAlignment="1">
      <alignment horizontal="center" vertical="center" wrapText="1"/>
    </xf>
    <xf fontId="8" fillId="0" borderId="4" numFmtId="2" xfId="0" applyNumberFormat="1" applyFont="1" applyBorder="1" applyAlignment="1">
      <alignment horizontal="center"/>
    </xf>
    <xf fontId="8" fillId="0" borderId="1" numFmtId="0" xfId="0" applyFont="1" applyBorder="1" applyAlignment="1">
      <alignment horizontal="center" wrapText="1"/>
    </xf>
    <xf fontId="8" fillId="0" borderId="1" numFmtId="2" xfId="0" applyNumberFormat="1" applyFont="1" applyBorder="1" applyAlignment="1">
      <alignment horizontal="center" wrapText="1"/>
    </xf>
    <xf fontId="10" fillId="0" borderId="1" numFmtId="0" xfId="0" applyFont="1" applyBorder="1" applyAlignment="1">
      <alignment horizontal="center"/>
    </xf>
    <xf fontId="10" fillId="0" borderId="1" numFmtId="0" xfId="0" applyFont="1" applyBorder="1" applyAlignment="1">
      <alignment wrapText="1"/>
    </xf>
    <xf fontId="10" fillId="0" borderId="1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wrapText="1"/>
    </xf>
    <xf fontId="10" fillId="0" borderId="1" numFmtId="2" xfId="0" applyNumberFormat="1" applyFont="1" applyBorder="1" applyAlignment="1">
      <alignment horizontal="center" wrapText="1"/>
    </xf>
    <xf fontId="8" fillId="0" borderId="4" numFmtId="0" xfId="0" applyFont="1" applyBorder="1" applyAlignment="1">
      <alignment horizontal="center"/>
    </xf>
    <xf fontId="8" fillId="0" borderId="1" numFmtId="2" xfId="0" applyNumberFormat="1" applyFont="1" applyBorder="1" applyAlignment="1">
      <alignment wrapText="1"/>
    </xf>
    <xf fontId="8" fillId="0" borderId="1" numFmtId="0" xfId="0" applyFont="1" applyBorder="1" applyAlignment="1">
      <alignment horizontal="left" vertical="top" wrapText="1"/>
    </xf>
    <xf fontId="10" fillId="0" borderId="1" numFmtId="0" xfId="0" applyFont="1" applyBorder="1" applyAlignment="1">
      <alignment horizontal="center" vertical="center"/>
    </xf>
    <xf fontId="10" fillId="0" borderId="1" numFmtId="0" xfId="0" applyFont="1" applyBorder="1" applyAlignment="1">
      <alignment horizontal="left" vertical="top" wrapText="1"/>
    </xf>
    <xf fontId="10" fillId="0" borderId="1" numFmtId="2" xfId="0" applyNumberFormat="1" applyFont="1" applyBorder="1" applyAlignment="1">
      <alignment horizontal="center" vertical="center"/>
    </xf>
    <xf fontId="9" fillId="4" borderId="1" numFmtId="0" xfId="0" applyFont="1" applyFill="1" applyBorder="1" applyAlignment="1">
      <alignment horizontal="left" vertical="center" wrapText="1"/>
    </xf>
    <xf fontId="9" fillId="4" borderId="4" numFmtId="0" xfId="0" applyFont="1" applyFill="1" applyBorder="1" applyAlignment="1">
      <alignment horizontal="center" vertical="center"/>
    </xf>
    <xf fontId="9" fillId="4" borderId="2" numFmtId="0" xfId="0" applyFont="1" applyFill="1" applyBorder="1" applyAlignment="1">
      <alignment horizontal="center" vertical="center"/>
    </xf>
    <xf fontId="9" fillId="0" borderId="4" numFmtId="0" xfId="0" applyFont="1" applyBorder="1" applyAlignment="1">
      <alignment horizontal="center" vertical="center"/>
    </xf>
    <xf fontId="9" fillId="4" borderId="1" numFmtId="0" xfId="3" applyFont="1" applyFill="1" applyBorder="1" applyAlignment="1">
      <alignment vertical="center" wrapText="1"/>
    </xf>
    <xf fontId="9" fillId="4" borderId="4" numFmtId="0" xfId="0" applyFont="1" applyFill="1" applyBorder="1" applyAlignment="1">
      <alignment horizontal="left" vertical="center"/>
    </xf>
    <xf fontId="9" fillId="0" borderId="1" numFmtId="0" xfId="0" applyFont="1" applyBorder="1"/>
    <xf fontId="9" fillId="0" borderId="4" numFmtId="0" xfId="2" applyFont="1" applyBorder="1" applyAlignment="1">
      <alignment horizontal="center" vertical="center" wrapText="1"/>
    </xf>
    <xf fontId="9" fillId="0" borderId="1" numFmtId="0" xfId="2" applyFont="1" applyBorder="1" applyAlignment="1">
      <alignment horizontal="left" vertical="center" wrapText="1"/>
    </xf>
    <xf fontId="9" fillId="4" borderId="2" numFmtId="0" xfId="0" applyFont="1" applyFill="1" applyBorder="1" applyAlignment="1">
      <alignment horizontal="left" vertical="center"/>
    </xf>
    <xf fontId="10" fillId="0" borderId="1" numFmtId="2" xfId="2" applyNumberFormat="1" applyFont="1" applyBorder="1" applyAlignment="1">
      <alignment horizontal="center" vertical="center" wrapText="1"/>
    </xf>
    <xf fontId="10" fillId="0" borderId="1" numFmtId="2" xfId="0" applyNumberFormat="1" applyFont="1" applyBorder="1"/>
    <xf fontId="11" fillId="2" borderId="0" numFmtId="0" xfId="0" applyFont="1" applyFill="1" applyAlignment="1">
      <alignment horizontal="left" vertical="center" wrapText="1"/>
    </xf>
    <xf fontId="11" fillId="2" borderId="0" numFmtId="0" xfId="0" applyFont="1" applyFill="1" applyAlignment="1">
      <alignment horizontal="center" vertical="center" wrapText="1"/>
    </xf>
    <xf fontId="11" fillId="2" borderId="0" numFmtId="2" xfId="0" applyNumberFormat="1" applyFont="1" applyFill="1" applyAlignment="1">
      <alignment horizontal="center" vertical="center" wrapText="1"/>
    </xf>
    <xf fontId="3" fillId="0" borderId="0" numFmtId="0" xfId="4" applyFont="1"/>
    <xf fontId="12" fillId="5" borderId="5" numFmtId="0" xfId="4" applyFont="1" applyFill="1" applyBorder="1" applyAlignment="1">
      <alignment horizontal="center" vertical="center" wrapText="1"/>
    </xf>
    <xf fontId="13" fillId="0" borderId="5" numFmtId="0" xfId="4" applyFont="1" applyBorder="1"/>
    <xf fontId="13" fillId="0" borderId="1" numFmtId="0" xfId="4" applyFont="1" applyBorder="1" applyAlignment="1">
      <alignment horizontal="center" wrapText="1"/>
    </xf>
    <xf fontId="13" fillId="0" borderId="1" numFmtId="0" xfId="4" applyFont="1" applyBorder="1" applyAlignment="1" quotePrefix="1">
      <alignment wrapText="1"/>
    </xf>
    <xf fontId="10" fillId="0" borderId="0" numFmtId="0" xfId="4" applyFont="1"/>
    <xf fontId="13" fillId="0" borderId="0" numFmtId="0" xfId="4" applyFont="1" applyAlignment="1">
      <alignment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70" workbookViewId="0">
      <selection activeCell="M108" activeCellId="0" sqref="M108"/>
    </sheetView>
  </sheetViews>
  <sheetFormatPr defaultRowHeight="14.25"/>
  <cols>
    <col customWidth="1" min="2" max="2" width="28.33203125"/>
    <col customWidth="1" min="4" max="4" width="36.5546875"/>
    <col customWidth="1" min="5" max="5" width="12.5546875"/>
    <col customWidth="1" min="6" max="6" width="52"/>
    <col customWidth="1" min="7" max="7" width="15.109375"/>
  </cols>
  <sheetData>
    <row r="1" ht="42.75">
      <c r="A1" s="1"/>
      <c r="B1" s="2" t="s">
        <v>0</v>
      </c>
      <c r="C1" s="3"/>
      <c r="D1" s="4" t="s">
        <v>1</v>
      </c>
      <c r="E1" s="5"/>
      <c r="F1" s="6"/>
      <c r="G1" s="6"/>
      <c r="H1" s="6"/>
    </row>
    <row r="2" ht="16.5">
      <c r="A2" s="1"/>
      <c r="B2" s="2" t="s">
        <v>2</v>
      </c>
      <c r="C2" s="3"/>
      <c r="D2" s="7"/>
      <c r="E2" s="7"/>
      <c r="F2" s="6"/>
      <c r="G2" s="6"/>
      <c r="H2" s="6"/>
    </row>
    <row r="3" ht="16.5">
      <c r="A3" s="1"/>
      <c r="B3" s="2" t="s">
        <v>3</v>
      </c>
      <c r="C3" s="3"/>
      <c r="D3" s="8" t="s">
        <v>4</v>
      </c>
      <c r="E3" s="7"/>
      <c r="F3" s="6"/>
      <c r="G3" s="6"/>
      <c r="H3" s="6"/>
    </row>
    <row r="4" ht="16.5">
      <c r="A4" s="1"/>
      <c r="B4" s="2" t="s">
        <v>5</v>
      </c>
      <c r="C4" s="3"/>
      <c r="D4" s="8" t="s">
        <v>6</v>
      </c>
      <c r="E4" s="9"/>
      <c r="F4" s="6"/>
      <c r="G4" s="6"/>
      <c r="H4" s="6"/>
    </row>
    <row r="5" ht="16.5">
      <c r="A5" s="1"/>
      <c r="B5" s="2" t="s">
        <v>7</v>
      </c>
      <c r="C5" s="3"/>
      <c r="D5" s="8" t="s">
        <v>6</v>
      </c>
      <c r="E5" s="9"/>
      <c r="F5" s="6"/>
      <c r="G5" s="6"/>
      <c r="H5" s="6"/>
    </row>
    <row r="6">
      <c r="A6" s="1"/>
      <c r="C6" s="3"/>
      <c r="D6" s="6"/>
      <c r="E6" s="3"/>
      <c r="F6" s="6"/>
      <c r="G6" s="6"/>
      <c r="H6" s="6"/>
    </row>
    <row r="7" s="10" customFormat="1" ht="73.5" customHeight="1">
      <c r="A7" s="11" t="s">
        <v>8</v>
      </c>
      <c r="B7" s="11" t="s">
        <v>9</v>
      </c>
      <c r="C7" s="11" t="s">
        <v>10</v>
      </c>
      <c r="D7" s="11" t="s">
        <v>11</v>
      </c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</row>
    <row r="8">
      <c r="A8" s="1"/>
      <c r="C8" s="3"/>
      <c r="D8" s="6"/>
      <c r="E8" s="3"/>
      <c r="F8" s="6"/>
      <c r="G8" s="6"/>
    </row>
    <row r="9" s="12" customFormat="1" ht="18.75">
      <c r="A9" s="13" t="s">
        <v>17</v>
      </c>
      <c r="B9" s="14" t="s">
        <v>18</v>
      </c>
      <c r="C9" s="13"/>
      <c r="D9" s="15"/>
      <c r="E9" s="13"/>
      <c r="F9" s="15"/>
      <c r="G9" s="15"/>
      <c r="H9" s="14"/>
      <c r="I9" s="16">
        <f>SUM(I10:I57)</f>
        <v>29.999999999999996</v>
      </c>
    </row>
    <row r="10" s="17" customFormat="1" ht="13.800000000000001">
      <c r="A10" s="18">
        <v>1</v>
      </c>
      <c r="B10" s="19" t="s">
        <v>19</v>
      </c>
      <c r="C10" s="20"/>
      <c r="D10" s="20"/>
      <c r="E10" s="20"/>
      <c r="F10" s="20"/>
      <c r="G10" s="20"/>
      <c r="H10" s="20"/>
      <c r="I10" s="21"/>
    </row>
    <row r="11" s="17" customFormat="1" ht="28.5">
      <c r="A11" s="18"/>
      <c r="B11" s="22"/>
      <c r="C11" s="23" t="s">
        <v>20</v>
      </c>
      <c r="D11" s="24" t="s">
        <v>21</v>
      </c>
      <c r="E11" s="18"/>
      <c r="F11" s="24" t="s">
        <v>22</v>
      </c>
      <c r="G11" s="25" t="s">
        <v>23</v>
      </c>
      <c r="H11" s="23">
        <v>1</v>
      </c>
      <c r="I11" s="26">
        <v>0.29999999999999999</v>
      </c>
    </row>
    <row r="12" s="17" customFormat="1" ht="28.5">
      <c r="A12" s="18"/>
      <c r="B12" s="22"/>
      <c r="C12" s="23" t="s">
        <v>20</v>
      </c>
      <c r="D12" s="24" t="s">
        <v>24</v>
      </c>
      <c r="E12" s="18"/>
      <c r="F12" s="24" t="s">
        <v>25</v>
      </c>
      <c r="G12" s="25"/>
      <c r="H12" s="23">
        <v>2</v>
      </c>
      <c r="I12" s="26">
        <v>0.5</v>
      </c>
    </row>
    <row r="13" s="17" customFormat="1" ht="13.800000000000001">
      <c r="A13" s="18"/>
      <c r="B13" s="22"/>
      <c r="C13" s="23" t="s">
        <v>20</v>
      </c>
      <c r="D13" s="24" t="s">
        <v>26</v>
      </c>
      <c r="E13" s="18"/>
      <c r="F13" s="24" t="s">
        <v>27</v>
      </c>
      <c r="G13" s="25"/>
      <c r="H13" s="23">
        <v>2</v>
      </c>
      <c r="I13" s="26">
        <v>0.40000000000000002</v>
      </c>
    </row>
    <row r="14" s="17" customFormat="1" ht="13.800000000000001">
      <c r="A14" s="18"/>
      <c r="B14" s="22"/>
      <c r="C14" s="23" t="s">
        <v>20</v>
      </c>
      <c r="D14" s="24" t="s">
        <v>28</v>
      </c>
      <c r="E14" s="18"/>
      <c r="F14" s="24" t="s">
        <v>29</v>
      </c>
      <c r="G14" s="25"/>
      <c r="H14" s="23">
        <v>2</v>
      </c>
      <c r="I14" s="26">
        <v>0.5</v>
      </c>
    </row>
    <row r="15" s="17" customFormat="1" ht="28.5">
      <c r="A15" s="18"/>
      <c r="B15" s="22"/>
      <c r="C15" s="27" t="s">
        <v>30</v>
      </c>
      <c r="D15" s="28" t="s">
        <v>31</v>
      </c>
      <c r="E15" s="29"/>
      <c r="F15" s="28"/>
      <c r="G15" s="30"/>
      <c r="H15" s="27">
        <v>1</v>
      </c>
      <c r="I15" s="31">
        <v>1.2</v>
      </c>
    </row>
    <row r="16" s="17" customFormat="1" ht="28.5">
      <c r="A16" s="18"/>
      <c r="B16" s="22"/>
      <c r="C16" s="23"/>
      <c r="D16" s="28"/>
      <c r="E16" s="32">
        <v>0</v>
      </c>
      <c r="F16" s="28" t="s">
        <v>32</v>
      </c>
      <c r="G16" s="24"/>
      <c r="H16" s="18"/>
      <c r="I16" s="22"/>
    </row>
    <row r="17" s="17" customFormat="1" ht="28.5">
      <c r="A17" s="18"/>
      <c r="B17" s="22"/>
      <c r="C17" s="23"/>
      <c r="D17" s="28"/>
      <c r="E17" s="32">
        <v>1</v>
      </c>
      <c r="F17" s="28" t="s">
        <v>33</v>
      </c>
      <c r="G17" s="24"/>
      <c r="H17" s="18"/>
      <c r="I17" s="22"/>
    </row>
    <row r="18" s="17" customFormat="1" ht="28.5">
      <c r="A18" s="18"/>
      <c r="B18" s="22"/>
      <c r="C18" s="23"/>
      <c r="D18" s="28"/>
      <c r="E18" s="32">
        <v>2</v>
      </c>
      <c r="F18" s="28" t="s">
        <v>34</v>
      </c>
      <c r="G18" s="24"/>
      <c r="H18" s="18"/>
      <c r="I18" s="22"/>
    </row>
    <row r="19" s="17" customFormat="1" ht="28.5">
      <c r="A19" s="18"/>
      <c r="B19" s="22"/>
      <c r="C19" s="23"/>
      <c r="D19" s="28"/>
      <c r="E19" s="32">
        <v>3</v>
      </c>
      <c r="F19" s="28" t="s">
        <v>35</v>
      </c>
      <c r="G19" s="24"/>
      <c r="H19" s="18"/>
      <c r="I19" s="22"/>
    </row>
    <row r="20" s="17" customFormat="1" ht="13.800000000000001">
      <c r="A20" s="18"/>
      <c r="B20" s="22"/>
      <c r="C20" s="23" t="s">
        <v>20</v>
      </c>
      <c r="D20" s="24" t="s">
        <v>36</v>
      </c>
      <c r="E20" s="18"/>
      <c r="F20" s="24" t="s">
        <v>37</v>
      </c>
      <c r="G20" s="25"/>
      <c r="H20" s="23">
        <v>3</v>
      </c>
      <c r="I20" s="26">
        <v>1.3999999999999999</v>
      </c>
    </row>
    <row r="21" s="17" customFormat="1" ht="28.5">
      <c r="A21" s="18"/>
      <c r="B21" s="22"/>
      <c r="C21" s="23" t="s">
        <v>20</v>
      </c>
      <c r="D21" s="24" t="s">
        <v>38</v>
      </c>
      <c r="E21" s="18"/>
      <c r="F21" s="24" t="s">
        <v>39</v>
      </c>
      <c r="G21" s="25" t="s">
        <v>40</v>
      </c>
      <c r="H21" s="23">
        <v>3</v>
      </c>
      <c r="I21" s="26">
        <v>1</v>
      </c>
    </row>
    <row r="22" s="17" customFormat="1" ht="28.5">
      <c r="A22" s="18"/>
      <c r="B22" s="22"/>
      <c r="C22" s="23" t="s">
        <v>20</v>
      </c>
      <c r="D22" s="24" t="s">
        <v>41</v>
      </c>
      <c r="E22" s="18"/>
      <c r="F22" s="24" t="s">
        <v>42</v>
      </c>
      <c r="G22" s="25"/>
      <c r="H22" s="23">
        <v>3</v>
      </c>
      <c r="I22" s="26">
        <v>0.5</v>
      </c>
    </row>
    <row r="23" s="17" customFormat="1" ht="28.5">
      <c r="A23" s="18"/>
      <c r="B23" s="22"/>
      <c r="C23" s="23" t="s">
        <v>20</v>
      </c>
      <c r="D23" s="24" t="s">
        <v>43</v>
      </c>
      <c r="E23" s="18" t="s">
        <v>44</v>
      </c>
      <c r="F23" s="24" t="s">
        <v>45</v>
      </c>
      <c r="G23" s="25" t="s">
        <v>46</v>
      </c>
      <c r="H23" s="23">
        <v>3</v>
      </c>
      <c r="I23" s="26">
        <v>0.69999999999999996</v>
      </c>
    </row>
    <row r="24" s="17" customFormat="1" ht="28.5">
      <c r="A24" s="18"/>
      <c r="B24" s="22"/>
      <c r="C24" s="23" t="s">
        <v>20</v>
      </c>
      <c r="D24" s="24" t="s">
        <v>47</v>
      </c>
      <c r="E24" s="18" t="s">
        <v>44</v>
      </c>
      <c r="F24" s="24" t="s">
        <v>48</v>
      </c>
      <c r="G24" s="25"/>
      <c r="H24" s="23">
        <v>2</v>
      </c>
      <c r="I24" s="26">
        <v>0.59999999999999998</v>
      </c>
    </row>
    <row r="25" s="17" customFormat="1" ht="28.5">
      <c r="A25" s="18"/>
      <c r="B25" s="22"/>
      <c r="C25" s="23" t="s">
        <v>20</v>
      </c>
      <c r="D25" s="24" t="s">
        <v>49</v>
      </c>
      <c r="E25" s="18"/>
      <c r="F25" s="24" t="s">
        <v>50</v>
      </c>
      <c r="G25" s="25"/>
      <c r="H25" s="23">
        <v>2</v>
      </c>
      <c r="I25" s="26">
        <v>1</v>
      </c>
    </row>
    <row r="26" s="17" customFormat="1" ht="13.800000000000001">
      <c r="A26" s="18">
        <v>2</v>
      </c>
      <c r="B26" s="19" t="s">
        <v>51</v>
      </c>
      <c r="C26" s="33"/>
      <c r="D26" s="20"/>
      <c r="E26" s="20"/>
      <c r="F26" s="20"/>
      <c r="G26" s="20"/>
      <c r="H26" s="34"/>
      <c r="I26" s="21"/>
    </row>
    <row r="27" s="17" customFormat="1" ht="28.5">
      <c r="A27" s="18"/>
      <c r="B27" s="22"/>
      <c r="C27" s="23" t="s">
        <v>20</v>
      </c>
      <c r="D27" s="24" t="s">
        <v>52</v>
      </c>
      <c r="E27" s="18"/>
      <c r="F27" s="24" t="s">
        <v>53</v>
      </c>
      <c r="G27" s="25"/>
      <c r="H27" s="23">
        <v>3</v>
      </c>
      <c r="I27" s="26">
        <v>0.90000000000000002</v>
      </c>
    </row>
    <row r="28" s="17" customFormat="1" ht="28.5">
      <c r="A28" s="18"/>
      <c r="B28" s="22"/>
      <c r="C28" s="23" t="s">
        <v>20</v>
      </c>
      <c r="D28" s="24" t="s">
        <v>54</v>
      </c>
      <c r="E28" s="18" t="s">
        <v>44</v>
      </c>
      <c r="F28" s="24" t="s">
        <v>55</v>
      </c>
      <c r="G28" s="25" t="s">
        <v>46</v>
      </c>
      <c r="H28" s="23">
        <v>4</v>
      </c>
      <c r="I28" s="26">
        <v>0.40000000000000002</v>
      </c>
    </row>
    <row r="29" s="17" customFormat="1" ht="42.75">
      <c r="A29" s="18"/>
      <c r="B29" s="22"/>
      <c r="C29" s="23" t="s">
        <v>20</v>
      </c>
      <c r="D29" s="24" t="s">
        <v>56</v>
      </c>
      <c r="E29" s="18" t="s">
        <v>44</v>
      </c>
      <c r="F29" s="24" t="s">
        <v>57</v>
      </c>
      <c r="G29" s="25" t="s">
        <v>58</v>
      </c>
      <c r="H29" s="23">
        <v>4</v>
      </c>
      <c r="I29" s="26">
        <v>0.80000000000000004</v>
      </c>
    </row>
    <row r="30" s="17" customFormat="1" ht="28.5">
      <c r="A30" s="18"/>
      <c r="B30" s="22"/>
      <c r="C30" s="23" t="s">
        <v>20</v>
      </c>
      <c r="D30" s="24" t="s">
        <v>59</v>
      </c>
      <c r="E30" s="18"/>
      <c r="F30" s="24" t="s">
        <v>60</v>
      </c>
      <c r="G30" s="25" t="s">
        <v>46</v>
      </c>
      <c r="H30" s="23">
        <v>4</v>
      </c>
      <c r="I30" s="26">
        <v>0.69999999999999996</v>
      </c>
    </row>
    <row r="31" s="17" customFormat="1" ht="28.5">
      <c r="A31" s="18"/>
      <c r="B31" s="22"/>
      <c r="C31" s="23" t="s">
        <v>20</v>
      </c>
      <c r="D31" s="24" t="s">
        <v>61</v>
      </c>
      <c r="E31" s="18"/>
      <c r="F31" s="24" t="s">
        <v>62</v>
      </c>
      <c r="G31" s="25" t="s">
        <v>46</v>
      </c>
      <c r="H31" s="23">
        <v>4</v>
      </c>
      <c r="I31" s="26">
        <v>0.59999999999999998</v>
      </c>
    </row>
    <row r="32" s="17" customFormat="1" ht="28.5">
      <c r="A32" s="18"/>
      <c r="B32" s="22"/>
      <c r="C32" s="23" t="s">
        <v>20</v>
      </c>
      <c r="D32" s="24" t="s">
        <v>63</v>
      </c>
      <c r="E32" s="18"/>
      <c r="F32" s="24" t="s">
        <v>64</v>
      </c>
      <c r="G32" s="25" t="s">
        <v>46</v>
      </c>
      <c r="H32" s="23">
        <v>4</v>
      </c>
      <c r="I32" s="26">
        <v>0.59999999999999998</v>
      </c>
    </row>
    <row r="33" s="17" customFormat="1" ht="28.5">
      <c r="A33" s="18"/>
      <c r="B33" s="22"/>
      <c r="C33" s="23" t="s">
        <v>20</v>
      </c>
      <c r="D33" s="24" t="s">
        <v>65</v>
      </c>
      <c r="E33" s="18"/>
      <c r="F33" s="24" t="s">
        <v>66</v>
      </c>
      <c r="G33" s="25" t="s">
        <v>46</v>
      </c>
      <c r="H33" s="23">
        <v>4</v>
      </c>
      <c r="I33" s="26">
        <v>0.59999999999999998</v>
      </c>
    </row>
    <row r="34" s="17" customFormat="1" ht="28.5">
      <c r="A34" s="18"/>
      <c r="B34" s="22"/>
      <c r="C34" s="23" t="s">
        <v>20</v>
      </c>
      <c r="D34" s="24" t="s">
        <v>67</v>
      </c>
      <c r="E34" s="18"/>
      <c r="F34" s="24" t="s">
        <v>68</v>
      </c>
      <c r="G34" s="25" t="s">
        <v>46</v>
      </c>
      <c r="H34" s="23">
        <v>4</v>
      </c>
      <c r="I34" s="26">
        <v>0.59999999999999998</v>
      </c>
    </row>
    <row r="35" s="17" customFormat="1" ht="28.5">
      <c r="A35" s="18"/>
      <c r="B35" s="22"/>
      <c r="C35" s="23" t="s">
        <v>20</v>
      </c>
      <c r="D35" s="24" t="s">
        <v>67</v>
      </c>
      <c r="E35" s="18"/>
      <c r="F35" s="24" t="s">
        <v>69</v>
      </c>
      <c r="G35" s="25" t="s">
        <v>46</v>
      </c>
      <c r="H35" s="23">
        <v>4</v>
      </c>
      <c r="I35" s="26">
        <v>0.5</v>
      </c>
    </row>
    <row r="36" s="17" customFormat="1" ht="13.800000000000001">
      <c r="A36" s="18"/>
      <c r="B36" s="22"/>
      <c r="C36" s="23" t="s">
        <v>20</v>
      </c>
      <c r="D36" s="24" t="s">
        <v>70</v>
      </c>
      <c r="E36" s="18"/>
      <c r="F36" s="24" t="s">
        <v>71</v>
      </c>
      <c r="G36" s="25" t="s">
        <v>46</v>
      </c>
      <c r="H36" s="23">
        <v>4</v>
      </c>
      <c r="I36" s="26">
        <v>0.5</v>
      </c>
    </row>
    <row r="37" s="17" customFormat="1" ht="28.5">
      <c r="A37" s="18"/>
      <c r="B37" s="22"/>
      <c r="C37" s="23" t="s">
        <v>20</v>
      </c>
      <c r="D37" s="24" t="s">
        <v>72</v>
      </c>
      <c r="E37" s="18"/>
      <c r="F37" s="24" t="s">
        <v>73</v>
      </c>
      <c r="G37" s="25" t="s">
        <v>46</v>
      </c>
      <c r="H37" s="23">
        <v>4</v>
      </c>
      <c r="I37" s="26">
        <v>0.59999999999999998</v>
      </c>
    </row>
    <row r="38" s="17" customFormat="1" ht="28.5">
      <c r="A38" s="18"/>
      <c r="B38" s="22"/>
      <c r="C38" s="23" t="s">
        <v>20</v>
      </c>
      <c r="D38" s="24" t="s">
        <v>72</v>
      </c>
      <c r="E38" s="18"/>
      <c r="F38" s="24" t="s">
        <v>69</v>
      </c>
      <c r="G38" s="25" t="s">
        <v>46</v>
      </c>
      <c r="H38" s="23">
        <v>4</v>
      </c>
      <c r="I38" s="26">
        <v>0.5</v>
      </c>
    </row>
    <row r="39" s="17" customFormat="1" ht="28.5">
      <c r="A39" s="18"/>
      <c r="B39" s="22"/>
      <c r="C39" s="27" t="s">
        <v>30</v>
      </c>
      <c r="D39" s="28" t="s">
        <v>74</v>
      </c>
      <c r="E39" s="29"/>
      <c r="F39" s="28"/>
      <c r="G39" s="30"/>
      <c r="H39" s="27">
        <v>4</v>
      </c>
      <c r="I39" s="31">
        <v>1.1000000000000001</v>
      </c>
    </row>
    <row r="40" s="17" customFormat="1" ht="57">
      <c r="A40" s="18"/>
      <c r="B40" s="22"/>
      <c r="C40" s="23"/>
      <c r="D40" s="24"/>
      <c r="E40" s="23">
        <v>0</v>
      </c>
      <c r="F40" s="24" t="s">
        <v>75</v>
      </c>
      <c r="G40" s="24"/>
      <c r="H40" s="18"/>
      <c r="I40" s="35"/>
    </row>
    <row r="41" s="17" customFormat="1" ht="28.5">
      <c r="A41" s="18"/>
      <c r="B41" s="22"/>
      <c r="C41" s="23"/>
      <c r="D41" s="24"/>
      <c r="E41" s="23">
        <v>1</v>
      </c>
      <c r="F41" s="24" t="s">
        <v>76</v>
      </c>
      <c r="G41" s="24"/>
      <c r="H41" s="18"/>
      <c r="I41" s="35"/>
    </row>
    <row r="42" s="17" customFormat="1" ht="28.5">
      <c r="A42" s="18"/>
      <c r="B42" s="22"/>
      <c r="C42" s="23"/>
      <c r="D42" s="24"/>
      <c r="E42" s="23">
        <v>2</v>
      </c>
      <c r="F42" s="24" t="s">
        <v>77</v>
      </c>
      <c r="G42" s="24"/>
      <c r="H42" s="18"/>
      <c r="I42" s="35"/>
    </row>
    <row r="43" s="17" customFormat="1" ht="13.800000000000001">
      <c r="A43" s="18"/>
      <c r="B43" s="22"/>
      <c r="C43" s="23"/>
      <c r="D43" s="24"/>
      <c r="E43" s="23">
        <v>3</v>
      </c>
      <c r="F43" s="24" t="s">
        <v>78</v>
      </c>
      <c r="G43" s="24"/>
      <c r="H43" s="18"/>
      <c r="I43" s="35"/>
    </row>
    <row r="44" s="17" customFormat="1" ht="13.800000000000001">
      <c r="A44" s="18">
        <v>3</v>
      </c>
      <c r="B44" s="19" t="s">
        <v>79</v>
      </c>
      <c r="C44" s="33"/>
      <c r="D44" s="20"/>
      <c r="E44" s="20"/>
      <c r="F44" s="20"/>
      <c r="G44" s="20"/>
      <c r="H44" s="34"/>
      <c r="I44" s="21"/>
    </row>
    <row r="45" s="17" customFormat="1" ht="42.75">
      <c r="A45" s="18"/>
      <c r="B45" s="22"/>
      <c r="C45" s="23" t="s">
        <v>20</v>
      </c>
      <c r="D45" s="24" t="s">
        <v>80</v>
      </c>
      <c r="E45" s="18"/>
      <c r="F45" s="24" t="s">
        <v>81</v>
      </c>
      <c r="G45" s="25" t="s">
        <v>82</v>
      </c>
      <c r="H45" s="23">
        <v>5</v>
      </c>
      <c r="I45" s="26">
        <v>0.90000000000000002</v>
      </c>
    </row>
    <row r="46" s="17" customFormat="1" ht="42.75">
      <c r="A46" s="18"/>
      <c r="B46" s="22"/>
      <c r="C46" s="23" t="s">
        <v>20</v>
      </c>
      <c r="D46" s="24" t="s">
        <v>83</v>
      </c>
      <c r="E46" s="18"/>
      <c r="F46" s="24" t="s">
        <v>84</v>
      </c>
      <c r="G46" s="25" t="s">
        <v>82</v>
      </c>
      <c r="H46" s="23">
        <v>5</v>
      </c>
      <c r="I46" s="26">
        <v>0.90000000000000002</v>
      </c>
    </row>
    <row r="47" s="17" customFormat="1" ht="28.5">
      <c r="A47" s="18"/>
      <c r="B47" s="22"/>
      <c r="C47" s="23" t="s">
        <v>20</v>
      </c>
      <c r="D47" s="24" t="s">
        <v>85</v>
      </c>
      <c r="E47" s="18"/>
      <c r="F47" s="24" t="s">
        <v>86</v>
      </c>
      <c r="G47" s="25" t="s">
        <v>87</v>
      </c>
      <c r="H47" s="23">
        <v>5</v>
      </c>
      <c r="I47" s="26">
        <v>2.2999999999999998</v>
      </c>
    </row>
    <row r="48" s="17" customFormat="1" ht="28.5">
      <c r="A48" s="18"/>
      <c r="B48" s="22"/>
      <c r="C48" s="23" t="s">
        <v>20</v>
      </c>
      <c r="D48" s="24" t="s">
        <v>88</v>
      </c>
      <c r="E48" s="18"/>
      <c r="F48" s="24" t="s">
        <v>89</v>
      </c>
      <c r="G48" s="25" t="s">
        <v>87</v>
      </c>
      <c r="H48" s="23">
        <v>5</v>
      </c>
      <c r="I48" s="26">
        <v>2.2999999999999998</v>
      </c>
    </row>
    <row r="49" s="17" customFormat="1" ht="28.5">
      <c r="A49" s="18"/>
      <c r="B49" s="22"/>
      <c r="C49" s="23" t="s">
        <v>20</v>
      </c>
      <c r="D49" s="24" t="s">
        <v>90</v>
      </c>
      <c r="E49" s="18"/>
      <c r="F49" s="24" t="s">
        <v>91</v>
      </c>
      <c r="G49" s="25"/>
      <c r="H49" s="23">
        <v>5</v>
      </c>
      <c r="I49" s="26">
        <v>1.7</v>
      </c>
    </row>
    <row r="50" s="17" customFormat="1" ht="13.800000000000001">
      <c r="A50" s="18"/>
      <c r="B50" s="22"/>
      <c r="C50" s="23" t="s">
        <v>20</v>
      </c>
      <c r="D50" s="24" t="s">
        <v>92</v>
      </c>
      <c r="E50" s="18"/>
      <c r="F50" s="24" t="s">
        <v>84</v>
      </c>
      <c r="G50" s="25"/>
      <c r="H50" s="23">
        <v>5</v>
      </c>
      <c r="I50" s="26">
        <v>1.7</v>
      </c>
    </row>
    <row r="51" s="17" customFormat="1" ht="28.5">
      <c r="A51" s="18"/>
      <c r="B51" s="22"/>
      <c r="C51" s="23" t="s">
        <v>20</v>
      </c>
      <c r="D51" s="24" t="s">
        <v>93</v>
      </c>
      <c r="E51" s="18"/>
      <c r="F51" s="24" t="s">
        <v>94</v>
      </c>
      <c r="G51" s="25"/>
      <c r="H51" s="23">
        <v>5</v>
      </c>
      <c r="I51" s="26">
        <v>1.7</v>
      </c>
    </row>
    <row r="52" s="17" customFormat="1" ht="13.800000000000001">
      <c r="A52" s="18"/>
      <c r="B52" s="22"/>
      <c r="C52" s="27" t="s">
        <v>30</v>
      </c>
      <c r="D52" s="36" t="s">
        <v>95</v>
      </c>
      <c r="E52" s="37"/>
      <c r="F52" s="36"/>
      <c r="G52" s="30"/>
      <c r="H52" s="23">
        <v>5</v>
      </c>
      <c r="I52" s="38">
        <v>2</v>
      </c>
    </row>
    <row r="53" s="17" customFormat="1" ht="28.5">
      <c r="A53" s="18"/>
      <c r="B53" s="22"/>
      <c r="C53" s="23"/>
      <c r="D53" s="24"/>
      <c r="E53" s="23">
        <v>0</v>
      </c>
      <c r="F53" s="24" t="s">
        <v>96</v>
      </c>
      <c r="G53" s="24"/>
      <c r="H53" s="18"/>
      <c r="I53" s="22"/>
    </row>
    <row r="54" s="17" customFormat="1" ht="57">
      <c r="A54" s="18"/>
      <c r="B54" s="22"/>
      <c r="C54" s="23"/>
      <c r="D54" s="24"/>
      <c r="E54" s="23">
        <v>1</v>
      </c>
      <c r="F54" s="24" t="s">
        <v>97</v>
      </c>
      <c r="G54" s="24"/>
      <c r="H54" s="18"/>
      <c r="I54" s="22"/>
    </row>
    <row r="55" s="17" customFormat="1" ht="46.5" customHeight="1">
      <c r="A55" s="18"/>
      <c r="B55" s="22"/>
      <c r="C55" s="23"/>
      <c r="D55" s="24"/>
      <c r="E55" s="23">
        <v>2</v>
      </c>
      <c r="F55" s="24" t="s">
        <v>98</v>
      </c>
      <c r="G55" s="24"/>
      <c r="H55" s="18"/>
      <c r="I55" s="22"/>
    </row>
    <row r="56" s="17" customFormat="1" ht="28.5">
      <c r="A56" s="18"/>
      <c r="B56" s="22"/>
      <c r="C56" s="23"/>
      <c r="D56" s="24"/>
      <c r="E56" s="23">
        <v>3</v>
      </c>
      <c r="F56" s="24" t="s">
        <v>99</v>
      </c>
      <c r="G56" s="24"/>
      <c r="H56" s="18"/>
      <c r="I56" s="22"/>
    </row>
    <row r="57">
      <c r="A57" s="1"/>
      <c r="C57" s="3"/>
      <c r="D57" s="6"/>
      <c r="E57" s="3"/>
      <c r="F57" s="6"/>
      <c r="G57" s="6"/>
      <c r="H57" s="3"/>
    </row>
    <row r="58" ht="18.75">
      <c r="A58" s="13" t="s">
        <v>100</v>
      </c>
      <c r="B58" s="14" t="s">
        <v>101</v>
      </c>
      <c r="C58" s="13"/>
      <c r="D58" s="15"/>
      <c r="E58" s="13"/>
      <c r="F58" s="15"/>
      <c r="G58" s="15"/>
      <c r="H58" s="15"/>
      <c r="I58" s="39">
        <f>SUM(I60:I101)</f>
        <v>25</v>
      </c>
    </row>
    <row r="59">
      <c r="A59" s="18">
        <v>1</v>
      </c>
      <c r="B59" s="19" t="s">
        <v>19</v>
      </c>
      <c r="C59" s="20"/>
      <c r="D59" s="20"/>
      <c r="E59" s="20"/>
      <c r="F59" s="20"/>
      <c r="G59" s="20"/>
      <c r="H59" s="34"/>
      <c r="I59" s="21"/>
    </row>
    <row r="60" ht="42.75">
      <c r="A60" s="18"/>
      <c r="B60" s="22"/>
      <c r="C60" s="22"/>
      <c r="D60" s="40" t="s">
        <v>102</v>
      </c>
      <c r="E60" s="40" t="s">
        <v>44</v>
      </c>
      <c r="F60" s="40" t="s">
        <v>103</v>
      </c>
      <c r="G60" s="25" t="s">
        <v>23</v>
      </c>
      <c r="H60" s="25">
        <v>1</v>
      </c>
      <c r="I60" s="25">
        <v>0.25</v>
      </c>
    </row>
    <row r="61">
      <c r="A61" s="18"/>
      <c r="B61" s="22"/>
      <c r="C61" s="22"/>
      <c r="D61" s="40" t="s">
        <v>26</v>
      </c>
      <c r="E61" s="40"/>
      <c r="F61" s="40" t="s">
        <v>27</v>
      </c>
      <c r="G61" s="25"/>
      <c r="H61" s="25">
        <v>2</v>
      </c>
      <c r="I61" s="41">
        <v>0.65000000000000002</v>
      </c>
    </row>
    <row r="62">
      <c r="A62" s="18"/>
      <c r="B62" s="22"/>
      <c r="C62" s="22"/>
      <c r="D62" s="40" t="s">
        <v>104</v>
      </c>
      <c r="E62" s="40" t="s">
        <v>44</v>
      </c>
      <c r="F62" s="40" t="s">
        <v>27</v>
      </c>
      <c r="G62" s="25"/>
      <c r="H62" s="25">
        <v>2</v>
      </c>
      <c r="I62" s="41">
        <v>0.65000000000000002</v>
      </c>
    </row>
    <row r="63" ht="28.5">
      <c r="A63" s="18"/>
      <c r="B63" s="22"/>
      <c r="C63" s="22"/>
      <c r="D63" s="40" t="s">
        <v>31</v>
      </c>
      <c r="E63" s="40"/>
      <c r="F63" s="40"/>
      <c r="G63" s="25"/>
      <c r="H63" s="25">
        <v>1</v>
      </c>
      <c r="I63" s="41">
        <v>1</v>
      </c>
    </row>
    <row r="64" ht="28.5">
      <c r="A64" s="18"/>
      <c r="B64" s="22"/>
      <c r="C64" s="22"/>
      <c r="D64" s="40"/>
      <c r="E64" s="25">
        <v>0</v>
      </c>
      <c r="F64" s="40" t="s">
        <v>32</v>
      </c>
      <c r="G64" s="25"/>
      <c r="H64" s="25"/>
      <c r="I64" s="25"/>
    </row>
    <row r="65" ht="27.600000000000001">
      <c r="A65" s="18"/>
      <c r="B65" s="22"/>
      <c r="C65" s="22"/>
      <c r="D65" s="40"/>
      <c r="E65" s="25">
        <v>1</v>
      </c>
      <c r="F65" s="40" t="s">
        <v>105</v>
      </c>
      <c r="G65" s="25"/>
      <c r="H65" s="25"/>
      <c r="I65" s="25"/>
    </row>
    <row r="66" ht="27.600000000000001">
      <c r="A66" s="18"/>
      <c r="B66" s="22"/>
      <c r="C66" s="22"/>
      <c r="D66" s="40"/>
      <c r="E66" s="25">
        <v>2</v>
      </c>
      <c r="F66" s="40" t="s">
        <v>34</v>
      </c>
      <c r="G66" s="25"/>
      <c r="H66" s="25"/>
      <c r="I66" s="25"/>
    </row>
    <row r="67" ht="27.600000000000001">
      <c r="A67" s="18"/>
      <c r="B67" s="22"/>
      <c r="C67" s="22"/>
      <c r="D67" s="40"/>
      <c r="E67" s="25">
        <v>3</v>
      </c>
      <c r="F67" s="40" t="s">
        <v>35</v>
      </c>
      <c r="G67" s="25"/>
      <c r="H67" s="25"/>
      <c r="I67" s="25"/>
    </row>
    <row r="68" ht="27.600000000000001">
      <c r="A68" s="18"/>
      <c r="B68" s="22"/>
      <c r="C68" s="22"/>
      <c r="D68" s="40" t="s">
        <v>106</v>
      </c>
      <c r="E68" s="25"/>
      <c r="F68" s="40" t="s">
        <v>107</v>
      </c>
      <c r="G68" s="25" t="s">
        <v>46</v>
      </c>
      <c r="H68" s="25">
        <v>3</v>
      </c>
      <c r="I68" s="41">
        <v>1.2</v>
      </c>
    </row>
    <row r="69" ht="27.600000000000001">
      <c r="A69" s="18"/>
      <c r="B69" s="22"/>
      <c r="C69" s="22"/>
      <c r="D69" s="40" t="s">
        <v>108</v>
      </c>
      <c r="E69" s="40"/>
      <c r="F69" s="40" t="s">
        <v>109</v>
      </c>
      <c r="G69" s="25"/>
      <c r="H69" s="25">
        <v>2</v>
      </c>
      <c r="I69" s="41">
        <v>1.2</v>
      </c>
    </row>
    <row r="70">
      <c r="A70" s="18"/>
      <c r="B70" s="22"/>
      <c r="C70" s="22"/>
      <c r="D70" s="40" t="s">
        <v>110</v>
      </c>
      <c r="E70" s="40"/>
      <c r="F70" s="40" t="s">
        <v>111</v>
      </c>
      <c r="G70" s="25"/>
      <c r="H70" s="25">
        <v>3</v>
      </c>
      <c r="I70" s="41">
        <v>0.59999999999999998</v>
      </c>
    </row>
    <row r="71" ht="27.600000000000001">
      <c r="A71" s="18"/>
      <c r="B71" s="22"/>
      <c r="C71" s="22"/>
      <c r="D71" s="40" t="s">
        <v>112</v>
      </c>
      <c r="E71" s="40" t="s">
        <v>44</v>
      </c>
      <c r="F71" s="40" t="s">
        <v>113</v>
      </c>
      <c r="G71" s="25"/>
      <c r="H71" s="25">
        <v>3</v>
      </c>
      <c r="I71" s="41">
        <v>0.59999999999999998</v>
      </c>
    </row>
    <row r="72" ht="27.600000000000001">
      <c r="A72" s="18"/>
      <c r="B72" s="22"/>
      <c r="C72" s="22"/>
      <c r="D72" s="40" t="s">
        <v>114</v>
      </c>
      <c r="E72" s="40" t="s">
        <v>44</v>
      </c>
      <c r="F72" s="40" t="s">
        <v>50</v>
      </c>
      <c r="G72" s="25"/>
      <c r="H72" s="25">
        <v>3</v>
      </c>
      <c r="I72" s="41">
        <v>0.29999999999999999</v>
      </c>
    </row>
    <row r="73">
      <c r="A73" s="18">
        <v>2</v>
      </c>
      <c r="B73" s="19" t="s">
        <v>51</v>
      </c>
      <c r="C73" s="20"/>
      <c r="D73" s="20"/>
      <c r="E73" s="20"/>
      <c r="F73" s="20"/>
      <c r="G73" s="34"/>
      <c r="H73" s="34"/>
      <c r="I73" s="42"/>
    </row>
    <row r="74" ht="27.600000000000001">
      <c r="A74" s="18"/>
      <c r="B74" s="22"/>
      <c r="C74" s="22"/>
      <c r="D74" s="40" t="s">
        <v>115</v>
      </c>
      <c r="E74" s="40" t="s">
        <v>44</v>
      </c>
      <c r="F74" s="40" t="s">
        <v>116</v>
      </c>
      <c r="G74" s="25" t="s">
        <v>117</v>
      </c>
      <c r="H74" s="25">
        <v>3</v>
      </c>
      <c r="I74" s="41">
        <v>1.05</v>
      </c>
    </row>
    <row r="75" ht="41.399999999999999">
      <c r="A75" s="18"/>
      <c r="B75" s="22"/>
      <c r="C75" s="22"/>
      <c r="D75" s="40" t="s">
        <v>118</v>
      </c>
      <c r="E75" s="40"/>
      <c r="F75" s="40" t="s">
        <v>119</v>
      </c>
      <c r="G75" s="25" t="s">
        <v>117</v>
      </c>
      <c r="H75" s="25">
        <v>4</v>
      </c>
      <c r="I75" s="41">
        <v>1.3500000000000001</v>
      </c>
    </row>
    <row r="76" ht="41.399999999999999">
      <c r="A76" s="18"/>
      <c r="B76" s="22"/>
      <c r="C76" s="22"/>
      <c r="D76" s="40" t="s">
        <v>120</v>
      </c>
      <c r="E76" s="40"/>
      <c r="F76" s="40" t="s">
        <v>121</v>
      </c>
      <c r="G76" s="25" t="s">
        <v>117</v>
      </c>
      <c r="H76" s="25">
        <v>4</v>
      </c>
      <c r="I76" s="41">
        <v>1.3500000000000001</v>
      </c>
    </row>
    <row r="77" ht="27.600000000000001">
      <c r="A77" s="18"/>
      <c r="B77" s="22"/>
      <c r="C77" s="22"/>
      <c r="D77" s="40" t="s">
        <v>122</v>
      </c>
      <c r="E77" s="40"/>
      <c r="F77" s="40" t="s">
        <v>123</v>
      </c>
      <c r="G77" s="25" t="s">
        <v>46</v>
      </c>
      <c r="H77" s="25">
        <v>4</v>
      </c>
      <c r="I77" s="41">
        <v>1.1000000000000001</v>
      </c>
    </row>
    <row r="78" ht="55.200000000000003">
      <c r="A78" s="18"/>
      <c r="B78" s="22"/>
      <c r="C78" s="22"/>
      <c r="D78" s="40" t="s">
        <v>124</v>
      </c>
      <c r="E78" s="40"/>
      <c r="F78" s="40" t="s">
        <v>125</v>
      </c>
      <c r="G78" s="25" t="s">
        <v>46</v>
      </c>
      <c r="H78" s="25">
        <v>4</v>
      </c>
      <c r="I78" s="41">
        <v>1.2</v>
      </c>
    </row>
    <row r="79" ht="28.199999999999999">
      <c r="A79" s="18"/>
      <c r="B79" s="22"/>
      <c r="C79" s="18"/>
      <c r="D79" s="24" t="s">
        <v>126</v>
      </c>
      <c r="E79" s="43"/>
      <c r="F79" s="24"/>
      <c r="G79" s="43"/>
      <c r="H79" s="25">
        <v>4</v>
      </c>
      <c r="I79" s="41">
        <v>1.25</v>
      </c>
    </row>
    <row r="80" ht="42">
      <c r="A80" s="18"/>
      <c r="B80" s="22"/>
      <c r="C80" s="22"/>
      <c r="D80" s="24"/>
      <c r="E80" s="25">
        <v>0</v>
      </c>
      <c r="F80" s="24" t="s">
        <v>127</v>
      </c>
      <c r="G80" s="43"/>
      <c r="H80" s="43"/>
      <c r="I80" s="43"/>
    </row>
    <row r="81" ht="28.199999999999999">
      <c r="A81" s="18"/>
      <c r="B81" s="22"/>
      <c r="C81" s="18"/>
      <c r="D81" s="24"/>
      <c r="E81" s="25">
        <v>1</v>
      </c>
      <c r="F81" s="24" t="s">
        <v>76</v>
      </c>
      <c r="G81" s="43"/>
      <c r="H81" s="43"/>
      <c r="I81" s="44"/>
    </row>
    <row r="82" ht="31.199999999999999">
      <c r="A82" s="18"/>
      <c r="B82" s="22"/>
      <c r="C82" s="45"/>
      <c r="D82" s="46"/>
      <c r="E82" s="47">
        <v>2</v>
      </c>
      <c r="F82" s="46" t="s">
        <v>77</v>
      </c>
      <c r="G82" s="48"/>
      <c r="H82" s="43"/>
      <c r="I82" s="49"/>
    </row>
    <row r="83">
      <c r="A83" s="18"/>
      <c r="B83" s="22"/>
      <c r="C83" s="18"/>
      <c r="D83" s="24"/>
      <c r="E83" s="25">
        <v>3</v>
      </c>
      <c r="F83" s="24" t="s">
        <v>78</v>
      </c>
      <c r="G83" s="43"/>
      <c r="H83" s="43"/>
      <c r="I83" s="43"/>
    </row>
    <row r="84">
      <c r="A84" s="18">
        <v>3</v>
      </c>
      <c r="B84" s="22" t="s">
        <v>79</v>
      </c>
      <c r="C84" s="20"/>
      <c r="D84" s="20"/>
      <c r="E84" s="20"/>
      <c r="F84" s="20"/>
      <c r="G84" s="34"/>
      <c r="H84" s="34"/>
      <c r="I84" s="50"/>
    </row>
    <row r="85">
      <c r="A85" s="18"/>
      <c r="B85" s="22"/>
      <c r="C85" s="20"/>
      <c r="D85" s="40" t="s">
        <v>128</v>
      </c>
      <c r="E85" s="40"/>
      <c r="F85" s="40" t="s">
        <v>129</v>
      </c>
      <c r="G85" s="25"/>
      <c r="H85" s="25">
        <v>5</v>
      </c>
      <c r="I85" s="41">
        <v>0.25</v>
      </c>
    </row>
    <row r="86" ht="27.600000000000001">
      <c r="A86" s="18"/>
      <c r="B86" s="22"/>
      <c r="C86" s="20"/>
      <c r="D86" s="40" t="s">
        <v>130</v>
      </c>
      <c r="E86" s="40"/>
      <c r="F86" s="40" t="s">
        <v>131</v>
      </c>
      <c r="G86" s="25" t="s">
        <v>117</v>
      </c>
      <c r="H86" s="25">
        <v>5</v>
      </c>
      <c r="I86" s="41">
        <v>1.05</v>
      </c>
    </row>
    <row r="87" ht="41.399999999999999">
      <c r="A87" s="18"/>
      <c r="B87" s="22"/>
      <c r="C87" s="20"/>
      <c r="D87" s="40" t="s">
        <v>132</v>
      </c>
      <c r="E87" s="40"/>
      <c r="F87" s="40" t="s">
        <v>133</v>
      </c>
      <c r="G87" s="25" t="s">
        <v>117</v>
      </c>
      <c r="H87" s="25">
        <v>5</v>
      </c>
      <c r="I87" s="41">
        <v>1.05</v>
      </c>
    </row>
    <row r="88" ht="27.600000000000001">
      <c r="A88" s="18"/>
      <c r="B88" s="22"/>
      <c r="C88" s="20"/>
      <c r="D88" s="40" t="s">
        <v>134</v>
      </c>
      <c r="E88" s="40" t="s">
        <v>44</v>
      </c>
      <c r="F88" s="40" t="s">
        <v>135</v>
      </c>
      <c r="G88" s="25" t="s">
        <v>117</v>
      </c>
      <c r="H88" s="25">
        <v>5</v>
      </c>
      <c r="I88" s="41">
        <v>1.5</v>
      </c>
    </row>
    <row r="89" ht="41.399999999999999">
      <c r="A89" s="18"/>
      <c r="B89" s="22"/>
      <c r="C89" s="20"/>
      <c r="D89" s="40" t="s">
        <v>136</v>
      </c>
      <c r="E89" s="40" t="s">
        <v>44</v>
      </c>
      <c r="F89" s="40" t="s">
        <v>137</v>
      </c>
      <c r="G89" s="25"/>
      <c r="H89" s="25">
        <v>5</v>
      </c>
      <c r="I89" s="41">
        <v>0.34999999999999998</v>
      </c>
    </row>
    <row r="90" ht="41.399999999999999">
      <c r="A90" s="18"/>
      <c r="B90" s="22"/>
      <c r="C90" s="20"/>
      <c r="D90" s="40" t="s">
        <v>138</v>
      </c>
      <c r="E90" s="40"/>
      <c r="F90" s="40" t="s">
        <v>139</v>
      </c>
      <c r="G90" s="25"/>
      <c r="H90" s="25">
        <v>5</v>
      </c>
      <c r="I90" s="41">
        <v>0.55000000000000004</v>
      </c>
    </row>
    <row r="91" ht="41.399999999999999">
      <c r="A91" s="18"/>
      <c r="B91" s="22"/>
      <c r="C91" s="20"/>
      <c r="D91" s="40" t="s">
        <v>140</v>
      </c>
      <c r="E91" s="40"/>
      <c r="F91" s="40" t="s">
        <v>141</v>
      </c>
      <c r="G91" s="25" t="s">
        <v>46</v>
      </c>
      <c r="H91" s="25">
        <v>5</v>
      </c>
      <c r="I91" s="41">
        <v>0.90000000000000002</v>
      </c>
    </row>
    <row r="92" ht="41.399999999999999">
      <c r="A92" s="18"/>
      <c r="B92" s="22"/>
      <c r="C92" s="20"/>
      <c r="D92" s="40" t="s">
        <v>142</v>
      </c>
      <c r="E92" s="40"/>
      <c r="F92" s="40" t="s">
        <v>143</v>
      </c>
      <c r="G92" s="25" t="s">
        <v>46</v>
      </c>
      <c r="H92" s="25">
        <v>5</v>
      </c>
      <c r="I92" s="41">
        <v>1.2</v>
      </c>
    </row>
    <row r="93" ht="27.600000000000001">
      <c r="A93" s="18"/>
      <c r="B93" s="22"/>
      <c r="C93" s="20"/>
      <c r="D93" s="40" t="s">
        <v>144</v>
      </c>
      <c r="E93" s="40" t="s">
        <v>44</v>
      </c>
      <c r="F93" s="40" t="s">
        <v>145</v>
      </c>
      <c r="G93" s="25" t="s">
        <v>46</v>
      </c>
      <c r="H93" s="25">
        <v>5</v>
      </c>
      <c r="I93" s="41">
        <v>1.3</v>
      </c>
    </row>
    <row r="94" ht="27.600000000000001">
      <c r="A94" s="18"/>
      <c r="B94" s="22"/>
      <c r="C94" s="20"/>
      <c r="D94" s="40" t="s">
        <v>146</v>
      </c>
      <c r="E94" s="40" t="s">
        <v>44</v>
      </c>
      <c r="F94" s="40" t="s">
        <v>147</v>
      </c>
      <c r="G94" s="25"/>
      <c r="H94" s="25">
        <v>5</v>
      </c>
      <c r="I94" s="41">
        <v>0.59999999999999998</v>
      </c>
    </row>
    <row r="95" ht="27.600000000000001">
      <c r="A95" s="18"/>
      <c r="B95" s="22"/>
      <c r="C95" s="20"/>
      <c r="D95" s="40" t="s">
        <v>148</v>
      </c>
      <c r="E95" s="40"/>
      <c r="F95" s="40" t="s">
        <v>149</v>
      </c>
      <c r="G95" s="25"/>
      <c r="H95" s="25">
        <v>5</v>
      </c>
      <c r="I95" s="41">
        <v>0.59999999999999998</v>
      </c>
    </row>
    <row r="96" ht="27.600000000000001">
      <c r="A96" s="18"/>
      <c r="B96" s="22"/>
      <c r="C96" s="20"/>
      <c r="D96" s="40" t="s">
        <v>150</v>
      </c>
      <c r="E96" s="40" t="s">
        <v>44</v>
      </c>
      <c r="F96" s="40" t="s">
        <v>151</v>
      </c>
      <c r="G96" s="25"/>
      <c r="H96" s="25">
        <v>5</v>
      </c>
      <c r="I96" s="41">
        <v>0.69999999999999996</v>
      </c>
    </row>
    <row r="97">
      <c r="A97" s="18"/>
      <c r="B97" s="22"/>
      <c r="C97" s="20"/>
      <c r="D97" s="40" t="s">
        <v>95</v>
      </c>
      <c r="E97" s="40"/>
      <c r="F97" s="40"/>
      <c r="G97" s="25"/>
      <c r="H97" s="25">
        <v>5</v>
      </c>
      <c r="I97" s="41">
        <v>1.2</v>
      </c>
    </row>
    <row r="98" ht="27.600000000000001">
      <c r="A98" s="18"/>
      <c r="B98" s="22"/>
      <c r="C98" s="20"/>
      <c r="D98" s="40"/>
      <c r="E98" s="25">
        <v>0</v>
      </c>
      <c r="F98" s="40" t="s">
        <v>152</v>
      </c>
      <c r="G98" s="40"/>
      <c r="H98" s="25"/>
      <c r="I98" s="40"/>
    </row>
    <row r="99" ht="55.200000000000003">
      <c r="A99" s="18"/>
      <c r="B99" s="22"/>
      <c r="C99" s="20"/>
      <c r="D99" s="40"/>
      <c r="E99" s="25">
        <v>1</v>
      </c>
      <c r="F99" s="40" t="s">
        <v>97</v>
      </c>
      <c r="G99" s="40"/>
      <c r="H99" s="25"/>
      <c r="I99" s="40"/>
    </row>
    <row r="100" ht="41.399999999999999">
      <c r="A100" s="18"/>
      <c r="B100" s="22"/>
      <c r="C100" s="20"/>
      <c r="D100" s="40"/>
      <c r="E100" s="25">
        <v>2</v>
      </c>
      <c r="F100" s="40" t="s">
        <v>98</v>
      </c>
      <c r="G100" s="40"/>
      <c r="H100" s="25"/>
      <c r="I100" s="40"/>
    </row>
    <row r="101" ht="27.600000000000001">
      <c r="A101" s="18"/>
      <c r="B101" s="22"/>
      <c r="C101" s="19"/>
      <c r="D101" s="40"/>
      <c r="E101" s="25">
        <v>3</v>
      </c>
      <c r="F101" s="40" t="s">
        <v>99</v>
      </c>
      <c r="G101" s="40"/>
      <c r="H101" s="25"/>
      <c r="I101" s="40"/>
    </row>
    <row r="102" s="12" customFormat="1" ht="18">
      <c r="A102" s="13" t="s">
        <v>153</v>
      </c>
      <c r="B102" s="14" t="s">
        <v>154</v>
      </c>
      <c r="C102" s="13"/>
      <c r="D102" s="15"/>
      <c r="E102" s="13"/>
      <c r="F102" s="15"/>
      <c r="G102" s="15"/>
      <c r="H102" s="13"/>
      <c r="I102" s="16">
        <f>SUM(I103:I152)</f>
        <v>24.999999999999993</v>
      </c>
    </row>
    <row r="103">
      <c r="A103" s="18">
        <v>1</v>
      </c>
      <c r="B103" s="19" t="s">
        <v>19</v>
      </c>
      <c r="C103" s="20"/>
      <c r="D103" s="20"/>
      <c r="E103" s="20"/>
      <c r="F103" s="20"/>
      <c r="G103" s="20"/>
      <c r="H103" s="34"/>
      <c r="I103" s="21"/>
    </row>
    <row r="104" ht="41.399999999999999">
      <c r="A104" s="18"/>
      <c r="B104" s="22"/>
      <c r="C104" s="23" t="s">
        <v>20</v>
      </c>
      <c r="D104" s="40" t="s">
        <v>102</v>
      </c>
      <c r="E104" s="40"/>
      <c r="F104" s="40" t="s">
        <v>155</v>
      </c>
      <c r="G104" s="40"/>
      <c r="H104" s="25">
        <v>1</v>
      </c>
      <c r="I104" s="25">
        <v>0.22</v>
      </c>
    </row>
    <row r="105" ht="41.399999999999999">
      <c r="A105" s="18"/>
      <c r="B105" s="22"/>
      <c r="C105" s="23" t="s">
        <v>20</v>
      </c>
      <c r="D105" s="40" t="s">
        <v>156</v>
      </c>
      <c r="E105" s="40"/>
      <c r="F105" s="40" t="s">
        <v>157</v>
      </c>
      <c r="G105" s="40"/>
      <c r="H105" s="25">
        <v>2</v>
      </c>
      <c r="I105" s="25">
        <v>0.56999999999999995</v>
      </c>
    </row>
    <row r="106">
      <c r="A106" s="18"/>
      <c r="B106" s="22"/>
      <c r="C106" s="23" t="s">
        <v>20</v>
      </c>
      <c r="D106" s="40" t="s">
        <v>158</v>
      </c>
      <c r="E106" s="40"/>
      <c r="F106" s="40" t="s">
        <v>159</v>
      </c>
      <c r="G106" s="40"/>
      <c r="H106" s="25">
        <v>2</v>
      </c>
      <c r="I106" s="25">
        <v>0.56000000000000005</v>
      </c>
    </row>
    <row r="107" ht="27.600000000000001">
      <c r="A107" s="18"/>
      <c r="B107" s="22"/>
      <c r="C107" s="23" t="s">
        <v>20</v>
      </c>
      <c r="D107" s="40" t="s">
        <v>160</v>
      </c>
      <c r="E107" s="40" t="s">
        <v>44</v>
      </c>
      <c r="F107" s="40" t="s">
        <v>161</v>
      </c>
      <c r="G107" s="40"/>
      <c r="H107" s="25">
        <v>3</v>
      </c>
      <c r="I107" s="25">
        <v>0.34999999999999998</v>
      </c>
    </row>
    <row r="108" ht="27.600000000000001">
      <c r="A108" s="18"/>
      <c r="B108" s="22"/>
      <c r="C108" s="45" t="s">
        <v>30</v>
      </c>
      <c r="D108" s="40" t="s">
        <v>31</v>
      </c>
      <c r="E108" s="40"/>
      <c r="F108" s="40"/>
      <c r="G108" s="40"/>
      <c r="H108" s="25">
        <v>1</v>
      </c>
      <c r="I108" s="25">
        <v>1.03</v>
      </c>
    </row>
    <row r="109" ht="27.600000000000001">
      <c r="A109" s="18"/>
      <c r="B109" s="22"/>
      <c r="C109" s="22"/>
      <c r="D109" s="40"/>
      <c r="E109" s="25">
        <v>0</v>
      </c>
      <c r="F109" s="40" t="s">
        <v>162</v>
      </c>
      <c r="G109" s="40"/>
      <c r="H109" s="25"/>
      <c r="I109" s="25"/>
    </row>
    <row r="110" ht="27.600000000000001">
      <c r="A110" s="18"/>
      <c r="B110" s="22"/>
      <c r="C110" s="22"/>
      <c r="D110" s="40"/>
      <c r="E110" s="25">
        <v>1</v>
      </c>
      <c r="F110" s="40" t="s">
        <v>163</v>
      </c>
      <c r="G110" s="40"/>
      <c r="H110" s="25"/>
      <c r="I110" s="25"/>
    </row>
    <row r="111" ht="27.600000000000001">
      <c r="A111" s="18"/>
      <c r="B111" s="22"/>
      <c r="C111" s="22"/>
      <c r="D111" s="40"/>
      <c r="E111" s="25">
        <v>2</v>
      </c>
      <c r="F111" s="40" t="s">
        <v>164</v>
      </c>
      <c r="G111" s="40"/>
      <c r="H111" s="25"/>
      <c r="I111" s="25"/>
    </row>
    <row r="112" ht="27.600000000000001">
      <c r="A112" s="18"/>
      <c r="B112" s="22"/>
      <c r="C112" s="22"/>
      <c r="D112" s="40"/>
      <c r="E112" s="25">
        <v>3</v>
      </c>
      <c r="F112" s="40" t="s">
        <v>165</v>
      </c>
      <c r="G112" s="40"/>
      <c r="H112" s="25"/>
      <c r="I112" s="25"/>
    </row>
    <row r="113" ht="27.600000000000001">
      <c r="A113" s="18"/>
      <c r="B113" s="22"/>
      <c r="C113" s="23" t="s">
        <v>20</v>
      </c>
      <c r="D113" s="40" t="s">
        <v>166</v>
      </c>
      <c r="E113" s="40" t="s">
        <v>44</v>
      </c>
      <c r="F113" s="40" t="s">
        <v>167</v>
      </c>
      <c r="G113" s="25"/>
      <c r="H113" s="25">
        <v>2</v>
      </c>
      <c r="I113" s="25">
        <v>0.51000000000000001</v>
      </c>
    </row>
    <row r="114">
      <c r="A114" s="18"/>
      <c r="B114" s="22"/>
      <c r="C114" s="23" t="s">
        <v>20</v>
      </c>
      <c r="D114" s="40" t="s">
        <v>28</v>
      </c>
      <c r="E114" s="40"/>
      <c r="F114" s="40" t="s">
        <v>168</v>
      </c>
      <c r="G114" s="25"/>
      <c r="H114" s="25">
        <v>2</v>
      </c>
      <c r="I114" s="25">
        <v>0.37</v>
      </c>
    </row>
    <row r="115" ht="27.600000000000001">
      <c r="A115" s="18"/>
      <c r="B115" s="22"/>
      <c r="C115" s="23" t="s">
        <v>20</v>
      </c>
      <c r="D115" s="40" t="s">
        <v>169</v>
      </c>
      <c r="E115" s="40"/>
      <c r="F115" s="40" t="s">
        <v>170</v>
      </c>
      <c r="G115" s="25"/>
      <c r="H115" s="25">
        <v>3</v>
      </c>
      <c r="I115" s="25">
        <v>0.37</v>
      </c>
    </row>
    <row r="116" ht="27.600000000000001">
      <c r="A116" s="18"/>
      <c r="B116" s="22"/>
      <c r="C116" s="23" t="s">
        <v>20</v>
      </c>
      <c r="D116" s="40" t="s">
        <v>171</v>
      </c>
      <c r="E116" s="40"/>
      <c r="F116" s="40" t="s">
        <v>172</v>
      </c>
      <c r="G116" s="25"/>
      <c r="H116" s="25">
        <v>3</v>
      </c>
      <c r="I116" s="25">
        <v>0.70999999999999996</v>
      </c>
    </row>
    <row r="117" ht="27.600000000000001">
      <c r="A117" s="18"/>
      <c r="B117" s="22"/>
      <c r="C117" s="23" t="s">
        <v>20</v>
      </c>
      <c r="D117" s="40" t="s">
        <v>173</v>
      </c>
      <c r="E117" s="40"/>
      <c r="F117" s="40" t="s">
        <v>174</v>
      </c>
      <c r="G117" s="25"/>
      <c r="H117" s="25">
        <v>3</v>
      </c>
      <c r="I117" s="25">
        <v>0.70999999999999996</v>
      </c>
    </row>
    <row r="118" ht="27.600000000000001">
      <c r="A118" s="18"/>
      <c r="B118" s="22"/>
      <c r="C118" s="23" t="s">
        <v>20</v>
      </c>
      <c r="D118" s="40" t="s">
        <v>175</v>
      </c>
      <c r="E118" s="40"/>
      <c r="F118" s="40" t="s">
        <v>176</v>
      </c>
      <c r="G118" s="25"/>
      <c r="H118" s="25">
        <v>3</v>
      </c>
      <c r="I118" s="25">
        <v>0.67000000000000004</v>
      </c>
    </row>
    <row r="119">
      <c r="A119" s="18"/>
      <c r="B119" s="22"/>
      <c r="C119" s="23" t="s">
        <v>20</v>
      </c>
      <c r="D119" s="40"/>
      <c r="E119" s="40"/>
      <c r="F119" s="40" t="s">
        <v>177</v>
      </c>
      <c r="G119" s="25"/>
      <c r="H119" s="25"/>
      <c r="I119" s="25"/>
    </row>
    <row r="120" ht="27.600000000000001">
      <c r="A120" s="18"/>
      <c r="B120" s="22"/>
      <c r="C120" s="23" t="s">
        <v>20</v>
      </c>
      <c r="D120" s="40" t="s">
        <v>43</v>
      </c>
      <c r="E120" s="40" t="s">
        <v>44</v>
      </c>
      <c r="F120" s="40" t="s">
        <v>178</v>
      </c>
      <c r="G120" s="25"/>
      <c r="H120" s="25">
        <v>3</v>
      </c>
      <c r="I120" s="25">
        <v>0.27000000000000002</v>
      </c>
    </row>
    <row r="121" ht="27.600000000000001">
      <c r="A121" s="18"/>
      <c r="B121" s="22"/>
      <c r="C121" s="23" t="s">
        <v>20</v>
      </c>
      <c r="D121" s="40" t="s">
        <v>49</v>
      </c>
      <c r="E121" s="40"/>
      <c r="F121" s="40" t="s">
        <v>179</v>
      </c>
      <c r="G121" s="25"/>
      <c r="H121" s="25">
        <v>2</v>
      </c>
      <c r="I121" s="25">
        <v>0.48999999999999999</v>
      </c>
    </row>
    <row r="122" ht="27.600000000000001">
      <c r="A122" s="18"/>
      <c r="B122" s="22"/>
      <c r="C122" s="23" t="s">
        <v>20</v>
      </c>
      <c r="D122" s="40" t="s">
        <v>180</v>
      </c>
      <c r="E122" s="40"/>
      <c r="F122" s="40" t="s">
        <v>181</v>
      </c>
      <c r="G122" s="25"/>
      <c r="H122" s="25">
        <v>3</v>
      </c>
      <c r="I122" s="25">
        <v>0.22</v>
      </c>
    </row>
    <row r="123">
      <c r="A123" s="18">
        <v>2</v>
      </c>
      <c r="B123" s="19" t="s">
        <v>51</v>
      </c>
      <c r="C123" s="20"/>
      <c r="D123" s="20"/>
      <c r="E123" s="20"/>
      <c r="F123" s="20"/>
      <c r="G123" s="34"/>
      <c r="H123" s="34"/>
      <c r="I123" s="50"/>
    </row>
    <row r="124" ht="27.600000000000001">
      <c r="A124" s="18"/>
      <c r="B124" s="22"/>
      <c r="C124" s="23" t="s">
        <v>20</v>
      </c>
      <c r="D124" s="40" t="s">
        <v>182</v>
      </c>
      <c r="E124" s="40"/>
      <c r="F124" s="40" t="s">
        <v>183</v>
      </c>
      <c r="G124" s="25" t="s">
        <v>117</v>
      </c>
      <c r="H124" s="25">
        <v>3</v>
      </c>
      <c r="I124" s="25">
        <v>0.45000000000000001</v>
      </c>
    </row>
    <row r="125" ht="27.600000000000001">
      <c r="A125" s="18"/>
      <c r="B125" s="22"/>
      <c r="C125" s="23" t="s">
        <v>20</v>
      </c>
      <c r="D125" s="40" t="s">
        <v>184</v>
      </c>
      <c r="E125" s="40"/>
      <c r="F125" s="40" t="s">
        <v>185</v>
      </c>
      <c r="G125" s="25" t="s">
        <v>117</v>
      </c>
      <c r="H125" s="25">
        <v>4</v>
      </c>
      <c r="I125" s="25">
        <v>0.68999999999999995</v>
      </c>
    </row>
    <row r="126" ht="27.600000000000001">
      <c r="A126" s="18"/>
      <c r="B126" s="22"/>
      <c r="C126" s="23" t="s">
        <v>20</v>
      </c>
      <c r="D126" s="40" t="s">
        <v>186</v>
      </c>
      <c r="E126" s="40"/>
      <c r="F126" s="40" t="s">
        <v>187</v>
      </c>
      <c r="G126" s="25" t="s">
        <v>46</v>
      </c>
      <c r="H126" s="25">
        <v>4</v>
      </c>
      <c r="I126" s="25">
        <v>0.93999999999999995</v>
      </c>
    </row>
    <row r="127" ht="41.399999999999999">
      <c r="A127" s="18"/>
      <c r="B127" s="22"/>
      <c r="C127" s="23" t="s">
        <v>20</v>
      </c>
      <c r="D127" s="40" t="s">
        <v>188</v>
      </c>
      <c r="E127" s="40"/>
      <c r="F127" s="40" t="s">
        <v>189</v>
      </c>
      <c r="G127" s="25" t="s">
        <v>46</v>
      </c>
      <c r="H127" s="25">
        <v>4</v>
      </c>
      <c r="I127" s="25">
        <v>1.02</v>
      </c>
    </row>
    <row r="128">
      <c r="A128" s="18"/>
      <c r="B128" s="22"/>
      <c r="C128" s="23" t="s">
        <v>20</v>
      </c>
      <c r="D128" s="40" t="s">
        <v>190</v>
      </c>
      <c r="E128" s="40"/>
      <c r="F128" s="40" t="s">
        <v>191</v>
      </c>
      <c r="G128" s="25" t="s">
        <v>46</v>
      </c>
      <c r="H128" s="25">
        <v>4</v>
      </c>
      <c r="I128" s="25">
        <v>0.95999999999999996</v>
      </c>
    </row>
    <row r="129" ht="41.399999999999999">
      <c r="A129" s="18"/>
      <c r="B129" s="22"/>
      <c r="C129" s="23" t="s">
        <v>20</v>
      </c>
      <c r="D129" s="40" t="s">
        <v>192</v>
      </c>
      <c r="E129" s="40"/>
      <c r="F129" s="40" t="s">
        <v>193</v>
      </c>
      <c r="G129" s="25" t="s">
        <v>46</v>
      </c>
      <c r="H129" s="25">
        <v>4</v>
      </c>
      <c r="I129" s="25">
        <v>0.83999999999999997</v>
      </c>
    </row>
    <row r="130" ht="41.399999999999999">
      <c r="A130" s="18"/>
      <c r="B130" s="22"/>
      <c r="C130" s="23" t="s">
        <v>20</v>
      </c>
      <c r="D130" s="40" t="s">
        <v>194</v>
      </c>
      <c r="E130" s="40"/>
      <c r="F130" s="40" t="s">
        <v>195</v>
      </c>
      <c r="G130" s="25" t="s">
        <v>46</v>
      </c>
      <c r="H130" s="25">
        <v>4</v>
      </c>
      <c r="I130" s="25">
        <v>0.83999999999999997</v>
      </c>
    </row>
    <row r="131" ht="27.600000000000001">
      <c r="A131" s="18"/>
      <c r="B131" s="22"/>
      <c r="C131" s="22"/>
      <c r="D131" s="40" t="s">
        <v>74</v>
      </c>
      <c r="E131" s="40"/>
      <c r="F131" s="40"/>
      <c r="G131" s="25"/>
      <c r="H131" s="25">
        <v>4</v>
      </c>
      <c r="I131" s="25">
        <v>0.95999999999999996</v>
      </c>
    </row>
    <row r="132" ht="55.200000000000003">
      <c r="A132" s="18"/>
      <c r="B132" s="22"/>
      <c r="C132" s="22"/>
      <c r="D132" s="40"/>
      <c r="E132" s="25">
        <v>0</v>
      </c>
      <c r="F132" s="40" t="s">
        <v>196</v>
      </c>
      <c r="G132" s="40"/>
      <c r="H132" s="25"/>
      <c r="I132" s="40"/>
    </row>
    <row r="133" ht="27.600000000000001">
      <c r="A133" s="18"/>
      <c r="B133" s="22"/>
      <c r="C133" s="22"/>
      <c r="D133" s="40"/>
      <c r="E133" s="25">
        <v>1</v>
      </c>
      <c r="F133" s="40" t="s">
        <v>76</v>
      </c>
      <c r="G133" s="40"/>
      <c r="H133" s="25"/>
      <c r="I133" s="40"/>
    </row>
    <row r="134" ht="27.600000000000001">
      <c r="A134" s="18"/>
      <c r="B134" s="22"/>
      <c r="C134" s="22"/>
      <c r="D134" s="40"/>
      <c r="E134" s="25">
        <v>2</v>
      </c>
      <c r="F134" s="40" t="s">
        <v>77</v>
      </c>
      <c r="G134" s="40"/>
      <c r="H134" s="25"/>
      <c r="I134" s="40"/>
    </row>
    <row r="135">
      <c r="A135" s="18"/>
      <c r="B135" s="22"/>
      <c r="C135" s="22"/>
      <c r="D135" s="40"/>
      <c r="E135" s="25">
        <v>3</v>
      </c>
      <c r="F135" s="40" t="s">
        <v>78</v>
      </c>
      <c r="G135" s="40"/>
      <c r="H135" s="25"/>
      <c r="I135" s="40"/>
    </row>
    <row r="136">
      <c r="A136" s="18">
        <v>3</v>
      </c>
      <c r="B136" s="22" t="s">
        <v>79</v>
      </c>
      <c r="C136" s="20"/>
      <c r="D136" s="20"/>
      <c r="E136" s="20"/>
      <c r="F136" s="20"/>
      <c r="G136" s="20"/>
      <c r="H136" s="34"/>
      <c r="I136" s="21"/>
    </row>
    <row r="137">
      <c r="A137" s="18"/>
      <c r="B137" s="22"/>
      <c r="C137" s="23" t="s">
        <v>20</v>
      </c>
      <c r="D137" s="24" t="s">
        <v>197</v>
      </c>
      <c r="E137" s="24"/>
      <c r="F137" s="24" t="s">
        <v>198</v>
      </c>
      <c r="G137" s="25"/>
      <c r="H137" s="25">
        <v>5</v>
      </c>
      <c r="I137" s="25">
        <v>0.45000000000000001</v>
      </c>
    </row>
    <row r="138" ht="28.199999999999999">
      <c r="A138" s="18"/>
      <c r="B138" s="22"/>
      <c r="C138" s="23" t="s">
        <v>20</v>
      </c>
      <c r="D138" s="24" t="s">
        <v>171</v>
      </c>
      <c r="E138" s="24"/>
      <c r="F138" s="24" t="s">
        <v>199</v>
      </c>
      <c r="G138" s="25"/>
      <c r="H138" s="25">
        <v>5</v>
      </c>
      <c r="I138" s="25">
        <v>0.45000000000000001</v>
      </c>
    </row>
    <row r="139" ht="42">
      <c r="A139" s="18"/>
      <c r="B139" s="22"/>
      <c r="C139" s="23" t="s">
        <v>20</v>
      </c>
      <c r="D139" s="24" t="s">
        <v>200</v>
      </c>
      <c r="E139" s="24"/>
      <c r="F139" s="24" t="s">
        <v>201</v>
      </c>
      <c r="G139" s="25" t="s">
        <v>202</v>
      </c>
      <c r="H139" s="25">
        <v>5</v>
      </c>
      <c r="I139" s="25">
        <v>0.79000000000000004</v>
      </c>
    </row>
    <row r="140" ht="28.199999999999999">
      <c r="A140" s="18"/>
      <c r="B140" s="22"/>
      <c r="C140" s="23" t="s">
        <v>20</v>
      </c>
      <c r="D140" s="24" t="s">
        <v>203</v>
      </c>
      <c r="E140" s="24"/>
      <c r="F140" s="24" t="s">
        <v>204</v>
      </c>
      <c r="G140" s="25" t="s">
        <v>46</v>
      </c>
      <c r="H140" s="25">
        <v>5</v>
      </c>
      <c r="I140" s="25">
        <v>1.22</v>
      </c>
    </row>
    <row r="141" ht="28.199999999999999">
      <c r="A141" s="18"/>
      <c r="B141" s="22"/>
      <c r="C141" s="23" t="s">
        <v>20</v>
      </c>
      <c r="D141" s="24" t="s">
        <v>205</v>
      </c>
      <c r="E141" s="24"/>
      <c r="F141" s="24" t="s">
        <v>206</v>
      </c>
      <c r="G141" s="25" t="s">
        <v>46</v>
      </c>
      <c r="H141" s="25">
        <v>5</v>
      </c>
      <c r="I141" s="25">
        <v>1.22</v>
      </c>
    </row>
    <row r="142" ht="42">
      <c r="A142" s="18"/>
      <c r="B142" s="22"/>
      <c r="C142" s="23" t="s">
        <v>20</v>
      </c>
      <c r="D142" s="24" t="s">
        <v>207</v>
      </c>
      <c r="E142" s="24"/>
      <c r="F142" s="24" t="s">
        <v>50</v>
      </c>
      <c r="G142" s="25"/>
      <c r="H142" s="25">
        <v>5</v>
      </c>
      <c r="I142" s="25">
        <v>1.53</v>
      </c>
    </row>
    <row r="143" ht="42">
      <c r="A143" s="18"/>
      <c r="B143" s="22"/>
      <c r="C143" s="23" t="s">
        <v>20</v>
      </c>
      <c r="D143" s="24" t="s">
        <v>208</v>
      </c>
      <c r="E143" s="24"/>
      <c r="F143" s="24" t="s">
        <v>50</v>
      </c>
      <c r="G143" s="25"/>
      <c r="H143" s="25">
        <v>5</v>
      </c>
      <c r="I143" s="25">
        <v>1.53</v>
      </c>
    </row>
    <row r="144" ht="28.199999999999999">
      <c r="A144" s="18"/>
      <c r="B144" s="22"/>
      <c r="C144" s="23" t="s">
        <v>20</v>
      </c>
      <c r="D144" s="24" t="s">
        <v>209</v>
      </c>
      <c r="E144" s="43"/>
      <c r="F144" s="24" t="s">
        <v>210</v>
      </c>
      <c r="G144" s="25"/>
      <c r="H144" s="25">
        <v>5</v>
      </c>
      <c r="I144" s="41">
        <v>0.56000000000000005</v>
      </c>
    </row>
    <row r="145" ht="28.199999999999999">
      <c r="A145" s="18"/>
      <c r="B145" s="22"/>
      <c r="C145" s="23" t="s">
        <v>20</v>
      </c>
      <c r="D145" s="24" t="s">
        <v>211</v>
      </c>
      <c r="E145" s="43"/>
      <c r="F145" s="24" t="s">
        <v>212</v>
      </c>
      <c r="G145" s="25"/>
      <c r="H145" s="25">
        <v>5</v>
      </c>
      <c r="I145" s="41">
        <v>0.46999999999999997</v>
      </c>
    </row>
    <row r="146" ht="28.199999999999999">
      <c r="A146" s="18"/>
      <c r="B146" s="22"/>
      <c r="C146" s="23" t="s">
        <v>20</v>
      </c>
      <c r="D146" s="24" t="s">
        <v>213</v>
      </c>
      <c r="E146" s="43"/>
      <c r="F146" s="24" t="s">
        <v>210</v>
      </c>
      <c r="G146" s="25"/>
      <c r="H146" s="25">
        <v>5</v>
      </c>
      <c r="I146" s="41">
        <v>0.56000000000000005</v>
      </c>
    </row>
    <row r="147" ht="28.199999999999999">
      <c r="A147" s="18"/>
      <c r="B147" s="22"/>
      <c r="C147" s="23" t="s">
        <v>20</v>
      </c>
      <c r="D147" s="24" t="s">
        <v>214</v>
      </c>
      <c r="E147" s="43"/>
      <c r="F147" s="24" t="s">
        <v>212</v>
      </c>
      <c r="G147" s="25"/>
      <c r="H147" s="25">
        <v>5</v>
      </c>
      <c r="I147" s="41">
        <v>0.46999999999999997</v>
      </c>
    </row>
    <row r="148" ht="15.6">
      <c r="A148" s="18"/>
      <c r="B148" s="22"/>
      <c r="C148" s="45" t="s">
        <v>30</v>
      </c>
      <c r="D148" s="24" t="s">
        <v>95</v>
      </c>
      <c r="E148" s="43"/>
      <c r="F148" s="24"/>
      <c r="G148" s="25"/>
      <c r="H148" s="25">
        <v>5</v>
      </c>
      <c r="I148" s="41">
        <v>2</v>
      </c>
    </row>
    <row r="149" ht="28.199999999999999">
      <c r="A149" s="18"/>
      <c r="B149" s="22"/>
      <c r="C149" s="18"/>
      <c r="D149" s="24"/>
      <c r="E149" s="25">
        <v>0</v>
      </c>
      <c r="F149" s="24" t="s">
        <v>152</v>
      </c>
      <c r="G149" s="24"/>
      <c r="H149" s="43"/>
      <c r="I149" s="51"/>
    </row>
    <row r="150" ht="55.799999999999997">
      <c r="A150" s="18"/>
      <c r="B150" s="22"/>
      <c r="C150" s="18"/>
      <c r="D150" s="24"/>
      <c r="E150" s="25">
        <v>1</v>
      </c>
      <c r="F150" s="24" t="s">
        <v>215</v>
      </c>
      <c r="G150" s="24"/>
      <c r="H150" s="43"/>
      <c r="I150" s="24"/>
    </row>
    <row r="151" ht="42">
      <c r="A151" s="18"/>
      <c r="B151" s="22"/>
      <c r="C151" s="18"/>
      <c r="D151" s="24"/>
      <c r="E151" s="25">
        <v>2</v>
      </c>
      <c r="F151" s="24" t="s">
        <v>216</v>
      </c>
      <c r="G151" s="24"/>
      <c r="H151" s="43"/>
      <c r="I151" s="24"/>
    </row>
    <row r="152" ht="28.199999999999999">
      <c r="A152" s="18"/>
      <c r="B152" s="22"/>
      <c r="C152" s="18"/>
      <c r="D152" s="24"/>
      <c r="E152" s="25">
        <v>3</v>
      </c>
      <c r="F152" s="24" t="s">
        <v>99</v>
      </c>
      <c r="G152" s="24"/>
      <c r="H152" s="43"/>
      <c r="I152" s="24"/>
    </row>
    <row r="153" s="12" customFormat="1" ht="18">
      <c r="A153" s="13" t="s">
        <v>217</v>
      </c>
      <c r="B153" s="14" t="s">
        <v>218</v>
      </c>
      <c r="C153" s="13"/>
      <c r="D153" s="15"/>
      <c r="E153" s="13"/>
      <c r="F153" s="15"/>
      <c r="G153" s="15"/>
      <c r="H153" s="13"/>
      <c r="I153" s="16">
        <f>SUM(I154:I195)</f>
        <v>19.999999999999996</v>
      </c>
    </row>
    <row r="154">
      <c r="A154" s="18">
        <v>1</v>
      </c>
      <c r="B154" s="19" t="s">
        <v>19</v>
      </c>
      <c r="C154" s="20"/>
      <c r="D154" s="20"/>
      <c r="E154" s="20"/>
      <c r="F154" s="20"/>
      <c r="G154" s="20"/>
      <c r="H154" s="34"/>
      <c r="I154" s="21"/>
    </row>
    <row r="155" ht="41.399999999999999">
      <c r="A155" s="18"/>
      <c r="B155" s="22"/>
      <c r="C155" s="23" t="s">
        <v>20</v>
      </c>
      <c r="D155" s="52" t="s">
        <v>102</v>
      </c>
      <c r="E155" s="18" t="s">
        <v>44</v>
      </c>
      <c r="F155" s="52" t="s">
        <v>219</v>
      </c>
      <c r="G155" s="25"/>
      <c r="H155" s="23">
        <v>1</v>
      </c>
      <c r="I155" s="26">
        <v>0.14999999999999999</v>
      </c>
    </row>
    <row r="156">
      <c r="A156" s="18"/>
      <c r="B156" s="22"/>
      <c r="C156" s="23" t="s">
        <v>20</v>
      </c>
      <c r="D156" s="52" t="s">
        <v>26</v>
      </c>
      <c r="E156" s="18"/>
      <c r="F156" s="52" t="s">
        <v>27</v>
      </c>
      <c r="G156" s="25"/>
      <c r="H156" s="23">
        <v>2</v>
      </c>
      <c r="I156" s="26">
        <v>0.84999999999999998</v>
      </c>
    </row>
    <row r="157">
      <c r="A157" s="18"/>
      <c r="B157" s="22"/>
      <c r="C157" s="23" t="s">
        <v>20</v>
      </c>
      <c r="D157" s="52" t="s">
        <v>104</v>
      </c>
      <c r="E157" s="18" t="s">
        <v>44</v>
      </c>
      <c r="F157" s="52" t="s">
        <v>27</v>
      </c>
      <c r="G157" s="25"/>
      <c r="H157" s="23">
        <v>2</v>
      </c>
      <c r="I157" s="26">
        <v>1.1499999999999999</v>
      </c>
    </row>
    <row r="158" ht="46.799999999999997">
      <c r="A158" s="18"/>
      <c r="B158" s="22"/>
      <c r="C158" s="53" t="s">
        <v>30</v>
      </c>
      <c r="D158" s="54" t="s">
        <v>31</v>
      </c>
      <c r="E158" s="45"/>
      <c r="F158" s="54"/>
      <c r="G158" s="47"/>
      <c r="H158" s="23">
        <v>1</v>
      </c>
      <c r="I158" s="55">
        <v>0.84999999999999998</v>
      </c>
    </row>
    <row r="159" ht="27.600000000000001">
      <c r="A159" s="18"/>
      <c r="B159" s="22"/>
      <c r="C159" s="23"/>
      <c r="D159" s="52"/>
      <c r="E159" s="23">
        <v>0</v>
      </c>
      <c r="F159" s="52" t="s">
        <v>32</v>
      </c>
      <c r="G159" s="25"/>
      <c r="H159" s="23"/>
      <c r="I159" s="23"/>
    </row>
    <row r="160" ht="27.600000000000001">
      <c r="A160" s="18"/>
      <c r="B160" s="22"/>
      <c r="C160" s="23"/>
      <c r="D160" s="52"/>
      <c r="E160" s="23">
        <v>1</v>
      </c>
      <c r="F160" s="52" t="s">
        <v>105</v>
      </c>
      <c r="G160" s="25"/>
      <c r="H160" s="23"/>
      <c r="I160" s="23"/>
    </row>
    <row r="161" ht="27.600000000000001">
      <c r="A161" s="18"/>
      <c r="B161" s="22"/>
      <c r="C161" s="23"/>
      <c r="D161" s="52"/>
      <c r="E161" s="23">
        <v>2</v>
      </c>
      <c r="F161" s="52" t="s">
        <v>34</v>
      </c>
      <c r="G161" s="25"/>
      <c r="H161" s="23"/>
      <c r="I161" s="23"/>
    </row>
    <row r="162" ht="27.600000000000001">
      <c r="A162" s="18"/>
      <c r="B162" s="22"/>
      <c r="C162" s="23"/>
      <c r="D162" s="52"/>
      <c r="E162" s="23">
        <v>3</v>
      </c>
      <c r="F162" s="52" t="s">
        <v>35</v>
      </c>
      <c r="G162" s="25"/>
      <c r="H162" s="23"/>
      <c r="I162" s="23"/>
    </row>
    <row r="163" ht="27.600000000000001">
      <c r="A163" s="18"/>
      <c r="B163" s="22"/>
      <c r="C163" s="23" t="s">
        <v>20</v>
      </c>
      <c r="D163" s="52" t="s">
        <v>114</v>
      </c>
      <c r="E163" s="18" t="s">
        <v>44</v>
      </c>
      <c r="F163" s="52" t="s">
        <v>50</v>
      </c>
      <c r="G163" s="25"/>
      <c r="H163" s="23">
        <v>3</v>
      </c>
      <c r="I163" s="26">
        <v>0.5</v>
      </c>
    </row>
    <row r="164">
      <c r="A164" s="18">
        <v>2</v>
      </c>
      <c r="B164" s="19" t="s">
        <v>51</v>
      </c>
      <c r="C164" s="20"/>
      <c r="D164" s="20"/>
      <c r="E164" s="20"/>
      <c r="F164" s="20"/>
      <c r="G164" s="20"/>
      <c r="H164" s="34"/>
      <c r="I164" s="21"/>
    </row>
    <row r="165" ht="27.600000000000001">
      <c r="A165" s="18"/>
      <c r="B165" s="22"/>
      <c r="C165" s="23" t="s">
        <v>20</v>
      </c>
      <c r="D165" s="56" t="s">
        <v>220</v>
      </c>
      <c r="E165" s="57" t="s">
        <v>44</v>
      </c>
      <c r="F165" s="56" t="s">
        <v>221</v>
      </c>
      <c r="G165" s="58" t="s">
        <v>46</v>
      </c>
      <c r="H165" s="27">
        <v>4</v>
      </c>
      <c r="I165" s="31">
        <v>1</v>
      </c>
    </row>
    <row r="166" ht="27.600000000000001">
      <c r="A166" s="18"/>
      <c r="B166" s="22"/>
      <c r="C166" s="23" t="s">
        <v>20</v>
      </c>
      <c r="D166" s="56" t="s">
        <v>222</v>
      </c>
      <c r="E166" s="59" t="s">
        <v>44</v>
      </c>
      <c r="F166" s="60" t="s">
        <v>223</v>
      </c>
      <c r="G166" s="58" t="s">
        <v>46</v>
      </c>
      <c r="H166" s="27">
        <v>3</v>
      </c>
      <c r="I166" s="31">
        <v>1</v>
      </c>
    </row>
    <row r="167" ht="27.600000000000001">
      <c r="A167" s="18"/>
      <c r="B167" s="22"/>
      <c r="C167" s="23" t="s">
        <v>20</v>
      </c>
      <c r="D167" s="56" t="s">
        <v>224</v>
      </c>
      <c r="E167" s="59"/>
      <c r="F167" s="56" t="s">
        <v>225</v>
      </c>
      <c r="G167" s="58" t="s">
        <v>46</v>
      </c>
      <c r="H167" s="27">
        <v>4</v>
      </c>
      <c r="I167" s="31">
        <v>1.2</v>
      </c>
    </row>
    <row r="168">
      <c r="A168" s="18"/>
      <c r="B168" s="22"/>
      <c r="C168" s="23" t="s">
        <v>20</v>
      </c>
      <c r="D168" s="56" t="s">
        <v>224</v>
      </c>
      <c r="E168" s="59"/>
      <c r="F168" s="56" t="s">
        <v>226</v>
      </c>
      <c r="G168" s="58" t="s">
        <v>46</v>
      </c>
      <c r="H168" s="27">
        <v>4</v>
      </c>
      <c r="I168" s="31">
        <v>1.2</v>
      </c>
    </row>
    <row r="169" ht="55.200000000000003">
      <c r="A169" s="18"/>
      <c r="B169" s="22"/>
      <c r="C169" s="23" t="s">
        <v>20</v>
      </c>
      <c r="D169" s="56" t="s">
        <v>227</v>
      </c>
      <c r="E169" s="61"/>
      <c r="F169" s="56" t="s">
        <v>228</v>
      </c>
      <c r="G169" s="58" t="s">
        <v>46</v>
      </c>
      <c r="H169" s="27">
        <v>4</v>
      </c>
      <c r="I169" s="31">
        <v>1.6000000000000001</v>
      </c>
    </row>
    <row r="170" ht="27.600000000000001">
      <c r="A170" s="18"/>
      <c r="B170" s="22"/>
      <c r="C170" s="53" t="s">
        <v>30</v>
      </c>
      <c r="D170" s="56" t="s">
        <v>126</v>
      </c>
      <c r="E170" s="61"/>
      <c r="F170" s="62"/>
      <c r="G170" s="58"/>
      <c r="H170" s="27">
        <v>3</v>
      </c>
      <c r="I170" s="31">
        <v>1.5</v>
      </c>
    </row>
    <row r="171" ht="41.399999999999999">
      <c r="A171" s="18"/>
      <c r="B171" s="22"/>
      <c r="C171" s="18"/>
      <c r="D171" s="56"/>
      <c r="E171" s="63">
        <v>0</v>
      </c>
      <c r="F171" s="64" t="s">
        <v>127</v>
      </c>
      <c r="G171" s="65"/>
      <c r="H171" s="27"/>
      <c r="I171" s="66"/>
    </row>
    <row r="172" ht="27.600000000000001">
      <c r="A172" s="18"/>
      <c r="B172" s="22"/>
      <c r="C172" s="18"/>
      <c r="D172" s="28"/>
      <c r="E172" s="59">
        <v>1</v>
      </c>
      <c r="F172" s="28" t="s">
        <v>76</v>
      </c>
      <c r="G172" s="65"/>
      <c r="H172" s="27"/>
      <c r="I172" s="55"/>
    </row>
    <row r="173" ht="27.600000000000001">
      <c r="A173" s="18"/>
      <c r="B173" s="22"/>
      <c r="C173" s="18"/>
      <c r="D173" s="28"/>
      <c r="E173" s="59">
        <v>2</v>
      </c>
      <c r="F173" s="28" t="s">
        <v>77</v>
      </c>
      <c r="G173" s="65"/>
      <c r="H173" s="27"/>
      <c r="I173" s="66"/>
    </row>
    <row r="174" ht="15.6">
      <c r="A174" s="18"/>
      <c r="B174" s="22"/>
      <c r="C174" s="18"/>
      <c r="D174" s="28"/>
      <c r="E174" s="59">
        <v>3</v>
      </c>
      <c r="F174" s="28" t="s">
        <v>78</v>
      </c>
      <c r="G174" s="65"/>
      <c r="H174" s="27"/>
      <c r="I174" s="66"/>
    </row>
    <row r="175" ht="15.6">
      <c r="A175" s="18">
        <v>3</v>
      </c>
      <c r="B175" s="22" t="s">
        <v>79</v>
      </c>
      <c r="C175" s="45"/>
      <c r="D175" s="46"/>
      <c r="E175" s="45"/>
      <c r="F175" s="46"/>
      <c r="G175" s="46"/>
      <c r="H175" s="18"/>
      <c r="I175" s="67"/>
    </row>
    <row r="176" ht="15.6">
      <c r="A176" s="18"/>
      <c r="B176" s="22"/>
      <c r="C176" s="23" t="s">
        <v>20</v>
      </c>
      <c r="D176" s="46" t="s">
        <v>229</v>
      </c>
      <c r="E176" s="45"/>
      <c r="F176" s="46" t="s">
        <v>139</v>
      </c>
      <c r="G176" s="47"/>
      <c r="H176" s="23">
        <v>5</v>
      </c>
      <c r="I176" s="55">
        <v>0.40000000000000002</v>
      </c>
    </row>
    <row r="177" ht="28.199999999999999">
      <c r="A177" s="18"/>
      <c r="B177" s="22"/>
      <c r="C177" s="23" t="s">
        <v>20</v>
      </c>
      <c r="D177" s="24" t="s">
        <v>230</v>
      </c>
      <c r="E177" s="18"/>
      <c r="F177" s="24" t="s">
        <v>231</v>
      </c>
      <c r="G177" s="25" t="s">
        <v>46</v>
      </c>
      <c r="H177" s="23">
        <v>5</v>
      </c>
      <c r="I177" s="26">
        <v>0.59999999999999998</v>
      </c>
    </row>
    <row r="178" ht="42">
      <c r="A178" s="18"/>
      <c r="B178" s="22"/>
      <c r="C178" s="23" t="s">
        <v>20</v>
      </c>
      <c r="D178" s="24" t="s">
        <v>232</v>
      </c>
      <c r="E178" s="18"/>
      <c r="F178" s="24" t="s">
        <v>233</v>
      </c>
      <c r="G178" s="25" t="s">
        <v>46</v>
      </c>
      <c r="H178" s="23">
        <v>5</v>
      </c>
      <c r="I178" s="26">
        <v>0.59999999999999998</v>
      </c>
    </row>
    <row r="179" ht="42">
      <c r="A179" s="18"/>
      <c r="B179" s="22"/>
      <c r="C179" s="23" t="s">
        <v>20</v>
      </c>
      <c r="D179" s="24" t="s">
        <v>234</v>
      </c>
      <c r="E179" s="18"/>
      <c r="F179" s="24" t="s">
        <v>235</v>
      </c>
      <c r="G179" s="25" t="s">
        <v>46</v>
      </c>
      <c r="H179" s="23">
        <v>5</v>
      </c>
      <c r="I179" s="26">
        <v>0.59999999999999998</v>
      </c>
    </row>
    <row r="180" ht="42">
      <c r="A180" s="18"/>
      <c r="B180" s="22"/>
      <c r="C180" s="23" t="s">
        <v>20</v>
      </c>
      <c r="D180" s="36" t="s">
        <v>236</v>
      </c>
      <c r="E180" s="45"/>
      <c r="F180" s="36" t="s">
        <v>235</v>
      </c>
      <c r="G180" s="25" t="s">
        <v>46</v>
      </c>
      <c r="H180" s="23">
        <v>5</v>
      </c>
      <c r="I180" s="38">
        <v>0.59999999999999998</v>
      </c>
    </row>
    <row r="181" ht="28.199999999999999">
      <c r="A181" s="18"/>
      <c r="B181" s="22"/>
      <c r="C181" s="23" t="s">
        <v>20</v>
      </c>
      <c r="D181" s="24" t="s">
        <v>237</v>
      </c>
      <c r="E181" s="18"/>
      <c r="F181" s="24" t="s">
        <v>238</v>
      </c>
      <c r="G181" s="25" t="s">
        <v>46</v>
      </c>
      <c r="H181" s="23">
        <v>5</v>
      </c>
      <c r="I181" s="26">
        <v>0.59999999999999998</v>
      </c>
    </row>
    <row r="182">
      <c r="A182" s="18"/>
      <c r="B182" s="22"/>
      <c r="C182" s="23" t="s">
        <v>20</v>
      </c>
      <c r="D182" s="24" t="s">
        <v>239</v>
      </c>
      <c r="E182" s="18" t="s">
        <v>44</v>
      </c>
      <c r="F182" s="24" t="s">
        <v>240</v>
      </c>
      <c r="G182" s="25" t="s">
        <v>46</v>
      </c>
      <c r="H182" s="23">
        <v>5</v>
      </c>
      <c r="I182" s="26">
        <v>0.59999999999999998</v>
      </c>
    </row>
    <row r="183">
      <c r="A183" s="18"/>
      <c r="B183" s="22"/>
      <c r="C183" s="23" t="s">
        <v>20</v>
      </c>
      <c r="D183" s="24" t="s">
        <v>241</v>
      </c>
      <c r="E183" s="18"/>
      <c r="F183" s="24" t="s">
        <v>240</v>
      </c>
      <c r="G183" s="25" t="s">
        <v>46</v>
      </c>
      <c r="H183" s="23">
        <v>5</v>
      </c>
      <c r="I183" s="26">
        <v>0.59999999999999998</v>
      </c>
    </row>
    <row r="184" ht="28.199999999999999">
      <c r="A184" s="18"/>
      <c r="B184" s="22"/>
      <c r="C184" s="23" t="s">
        <v>20</v>
      </c>
      <c r="D184" s="24" t="s">
        <v>242</v>
      </c>
      <c r="E184" s="18" t="s">
        <v>44</v>
      </c>
      <c r="F184" s="24" t="s">
        <v>243</v>
      </c>
      <c r="G184" s="25" t="s">
        <v>46</v>
      </c>
      <c r="H184" s="23">
        <v>5</v>
      </c>
      <c r="I184" s="26">
        <v>0.69999999999999996</v>
      </c>
    </row>
    <row r="185" ht="31.199999999999999">
      <c r="A185" s="18"/>
      <c r="B185" s="22"/>
      <c r="C185" s="23" t="s">
        <v>20</v>
      </c>
      <c r="D185" s="46" t="s">
        <v>244</v>
      </c>
      <c r="E185" s="45"/>
      <c r="F185" s="46" t="s">
        <v>245</v>
      </c>
      <c r="G185" s="25" t="s">
        <v>46</v>
      </c>
      <c r="H185" s="23">
        <v>5</v>
      </c>
      <c r="I185" s="38">
        <v>0.5</v>
      </c>
    </row>
    <row r="186">
      <c r="A186" s="18"/>
      <c r="B186" s="22"/>
      <c r="C186" s="23" t="s">
        <v>20</v>
      </c>
      <c r="D186" s="24" t="s">
        <v>246</v>
      </c>
      <c r="E186" s="18"/>
      <c r="F186" s="24" t="s">
        <v>247</v>
      </c>
      <c r="G186" s="25" t="s">
        <v>46</v>
      </c>
      <c r="H186" s="23">
        <v>5</v>
      </c>
      <c r="I186" s="26">
        <v>0.69999999999999996</v>
      </c>
    </row>
    <row r="187" ht="28.199999999999999">
      <c r="A187" s="18"/>
      <c r="B187" s="22"/>
      <c r="C187" s="23" t="s">
        <v>20</v>
      </c>
      <c r="D187" s="24" t="s">
        <v>248</v>
      </c>
      <c r="E187" s="18" t="s">
        <v>44</v>
      </c>
      <c r="F187" s="24" t="s">
        <v>249</v>
      </c>
      <c r="G187" s="25" t="s">
        <v>46</v>
      </c>
      <c r="H187" s="23">
        <v>5</v>
      </c>
      <c r="I187" s="26">
        <v>0.5</v>
      </c>
    </row>
    <row r="188">
      <c r="A188" s="18"/>
      <c r="B188" s="22"/>
      <c r="C188" s="23" t="s">
        <v>20</v>
      </c>
      <c r="D188" s="24" t="s">
        <v>250</v>
      </c>
      <c r="E188" s="18"/>
      <c r="F188" s="24" t="s">
        <v>251</v>
      </c>
      <c r="G188" s="25" t="s">
        <v>46</v>
      </c>
      <c r="H188" s="23">
        <v>5</v>
      </c>
      <c r="I188" s="26">
        <v>0.5</v>
      </c>
    </row>
    <row r="189" ht="28.199999999999999">
      <c r="A189" s="18"/>
      <c r="B189" s="22"/>
      <c r="C189" s="23" t="s">
        <v>20</v>
      </c>
      <c r="D189" s="24" t="s">
        <v>252</v>
      </c>
      <c r="E189" s="18"/>
      <c r="F189" s="24" t="s">
        <v>253</v>
      </c>
      <c r="G189" s="25" t="s">
        <v>46</v>
      </c>
      <c r="H189" s="23">
        <v>5</v>
      </c>
      <c r="I189" s="26">
        <v>0.5</v>
      </c>
    </row>
    <row r="190" ht="15.6">
      <c r="A190" s="18"/>
      <c r="B190" s="22"/>
      <c r="C190" s="45" t="s">
        <v>30</v>
      </c>
      <c r="D190" s="46" t="s">
        <v>95</v>
      </c>
      <c r="E190" s="45"/>
      <c r="F190" s="46"/>
      <c r="G190" s="47"/>
      <c r="H190" s="23">
        <v>5</v>
      </c>
      <c r="I190" s="38">
        <v>1</v>
      </c>
    </row>
    <row r="191" ht="28.199999999999999">
      <c r="A191" s="18"/>
      <c r="B191" s="22"/>
      <c r="C191" s="18"/>
      <c r="D191" s="24"/>
      <c r="E191" s="18">
        <v>0</v>
      </c>
      <c r="F191" s="24" t="s">
        <v>254</v>
      </c>
      <c r="G191" s="24"/>
      <c r="H191" s="18"/>
      <c r="I191" s="22"/>
    </row>
    <row r="192" ht="55.799999999999997">
      <c r="A192" s="18"/>
      <c r="B192" s="22"/>
      <c r="C192" s="18"/>
      <c r="D192" s="24"/>
      <c r="E192" s="18">
        <v>1</v>
      </c>
      <c r="F192" s="24" t="s">
        <v>255</v>
      </c>
      <c r="G192" s="24"/>
      <c r="H192" s="18"/>
      <c r="I192" s="22"/>
    </row>
    <row r="193" ht="48" customHeight="1">
      <c r="A193" s="18"/>
      <c r="B193" s="22"/>
      <c r="C193" s="45"/>
      <c r="D193" s="46"/>
      <c r="E193" s="37">
        <v>2</v>
      </c>
      <c r="F193" s="36" t="s">
        <v>256</v>
      </c>
      <c r="G193" s="46"/>
      <c r="H193" s="18"/>
      <c r="I193" s="67"/>
    </row>
    <row r="194" ht="28.199999999999999">
      <c r="A194" s="18"/>
      <c r="B194" s="22"/>
      <c r="C194" s="18"/>
      <c r="D194" s="24"/>
      <c r="E194" s="18">
        <v>3</v>
      </c>
      <c r="F194" s="24" t="s">
        <v>99</v>
      </c>
      <c r="G194" s="24"/>
      <c r="H194" s="18"/>
      <c r="I194" s="22"/>
    </row>
    <row r="195">
      <c r="A195" s="1"/>
      <c r="C195" s="3"/>
      <c r="D195" s="6"/>
      <c r="E195" s="3"/>
      <c r="F195" s="6"/>
      <c r="G195" s="6"/>
      <c r="H195" s="3"/>
    </row>
    <row r="196">
      <c r="A196" s="1"/>
      <c r="C196" s="3"/>
      <c r="D196" s="6"/>
      <c r="E196" s="3"/>
      <c r="F196" s="6"/>
      <c r="G196" s="6"/>
      <c r="H196" s="6"/>
    </row>
    <row r="197" ht="18">
      <c r="A197" s="1"/>
      <c r="C197" s="3"/>
      <c r="D197" s="6"/>
      <c r="E197" s="3"/>
      <c r="F197" s="68" t="s">
        <v>257</v>
      </c>
      <c r="G197" s="68"/>
      <c r="H197" s="69"/>
      <c r="I197" s="70">
        <f>SUM(I9+I58+I102+I153)</f>
        <v>100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7" activeCellId="0" sqref="7:9"/>
    </sheetView>
  </sheetViews>
  <sheetFormatPr defaultColWidth="14" defaultRowHeight="15" customHeight="1"/>
  <cols>
    <col customWidth="1" min="1" max="1" style="71" width="11.77734375"/>
    <col customWidth="1" min="2" max="2" style="71" width="63.21875"/>
    <col customWidth="1" min="3" max="11" style="71" width="11.77734375"/>
    <col min="12" max="16384" style="71" width="14"/>
  </cols>
  <sheetData>
    <row r="1" ht="27.75" customHeight="1">
      <c r="A1" s="72" t="s">
        <v>258</v>
      </c>
      <c r="B1" s="73"/>
    </row>
    <row r="2" ht="15.75" customHeight="1">
      <c r="A2" s="74">
        <v>1</v>
      </c>
      <c r="B2" s="75" t="s">
        <v>259</v>
      </c>
    </row>
    <row r="3" ht="15.75" customHeight="1">
      <c r="A3" s="74">
        <v>2</v>
      </c>
      <c r="B3" s="76" t="s">
        <v>260</v>
      </c>
    </row>
    <row r="4" ht="15.75" customHeight="1">
      <c r="A4" s="74">
        <v>3</v>
      </c>
      <c r="B4" s="76" t="s">
        <v>261</v>
      </c>
    </row>
    <row r="5" ht="15.75" customHeight="1">
      <c r="A5" s="74">
        <v>4</v>
      </c>
      <c r="B5" s="76" t="s">
        <v>262</v>
      </c>
    </row>
    <row r="6" ht="15.75" customHeight="1">
      <c r="A6" s="74">
        <v>5</v>
      </c>
      <c r="B6" s="76" t="s">
        <v>263</v>
      </c>
    </row>
    <row r="7" ht="15.75" customHeight="1">
      <c r="B7" s="77"/>
    </row>
    <row r="8" ht="15.75" customHeight="1">
      <c r="B8" s="77"/>
    </row>
    <row r="9" ht="15.75" customHeight="1">
      <c r="B9" s="77"/>
    </row>
    <row r="10" ht="15.75" customHeight="1">
      <c r="B10" s="77"/>
    </row>
    <row r="11" ht="15.75" customHeight="1">
      <c r="B11" s="77"/>
    </row>
    <row r="12" ht="15.75" customHeight="1">
      <c r="B12" s="77"/>
    </row>
    <row r="13" ht="15.75" customHeight="1">
      <c r="B13" s="77"/>
    </row>
    <row r="14" ht="15.75" customHeight="1">
      <c r="B14" s="77"/>
    </row>
    <row r="15" ht="15.75" customHeight="1">
      <c r="B15" s="77"/>
    </row>
    <row r="16" ht="15.75" customHeight="1">
      <c r="B16" s="77"/>
    </row>
    <row r="17" ht="15.75" customHeight="1">
      <c r="B17" s="77"/>
    </row>
    <row r="18" ht="15.75" customHeight="1">
      <c r="B18" s="77"/>
    </row>
    <row r="19" ht="15.75" customHeight="1">
      <c r="B19" s="77"/>
    </row>
    <row r="20" ht="15.75" customHeight="1">
      <c r="B20" s="77"/>
    </row>
    <row r="21" ht="15.75" customHeight="1">
      <c r="B21" s="77"/>
    </row>
    <row r="22" ht="15.75" customHeight="1">
      <c r="B22" s="77"/>
    </row>
    <row r="23" ht="15.75" customHeight="1">
      <c r="B23" s="77"/>
    </row>
    <row r="24" ht="15.75" customHeight="1">
      <c r="B24" s="77"/>
    </row>
    <row r="25" ht="15.75" customHeight="1">
      <c r="B25" s="77"/>
    </row>
    <row r="26" ht="15.75" customHeight="1">
      <c r="B26" s="77"/>
    </row>
    <row r="27" ht="15.75" customHeight="1">
      <c r="B27" s="77"/>
    </row>
    <row r="28" ht="15.75" customHeight="1">
      <c r="B28" s="77"/>
    </row>
    <row r="29" ht="15.75" customHeight="1">
      <c r="B29" s="77"/>
    </row>
    <row r="30" ht="15.75" customHeight="1">
      <c r="B30" s="77"/>
    </row>
    <row r="31" ht="15.75" customHeight="1">
      <c r="B31" s="77"/>
    </row>
    <row r="32" ht="15.75" customHeight="1">
      <c r="B32" s="77"/>
    </row>
    <row r="33" ht="15.75" customHeight="1">
      <c r="B33" s="77"/>
    </row>
    <row r="34" ht="15.75" customHeight="1">
      <c r="B34" s="77"/>
    </row>
    <row r="35" ht="15.75" customHeight="1">
      <c r="B35" s="77"/>
    </row>
    <row r="36" ht="15.75" customHeight="1">
      <c r="B36" s="77"/>
    </row>
    <row r="37" ht="15.75" customHeight="1">
      <c r="B37" s="77"/>
    </row>
    <row r="38" ht="15.75" customHeight="1">
      <c r="B38" s="77"/>
    </row>
    <row r="39" ht="15.75" customHeight="1">
      <c r="B39" s="77"/>
    </row>
    <row r="40" ht="15.75" customHeight="1">
      <c r="B40" s="77"/>
    </row>
    <row r="41" ht="15.75" customHeight="1">
      <c r="B41" s="77"/>
    </row>
    <row r="42" ht="15.75" customHeight="1">
      <c r="B42" s="77"/>
    </row>
    <row r="43" ht="15.75" customHeight="1">
      <c r="B43" s="77"/>
    </row>
    <row r="44" ht="15.75" customHeight="1">
      <c r="B44" s="77"/>
    </row>
    <row r="45" ht="15.75" customHeight="1">
      <c r="B45" s="77"/>
    </row>
    <row r="46" ht="15.75" customHeight="1">
      <c r="B46" s="77"/>
    </row>
    <row r="47" ht="15.75" customHeight="1">
      <c r="B47" s="77"/>
    </row>
    <row r="48" ht="15.75" customHeight="1">
      <c r="B48" s="77"/>
    </row>
    <row r="49" ht="15.75" customHeight="1">
      <c r="B49" s="77"/>
    </row>
    <row r="50" ht="15.75" customHeight="1">
      <c r="B50" s="77"/>
    </row>
    <row r="51" ht="15.75" customHeight="1">
      <c r="B51" s="77"/>
    </row>
    <row r="52" ht="15.75" customHeight="1">
      <c r="B52" s="77"/>
    </row>
    <row r="53" ht="15.75" customHeight="1">
      <c r="B53" s="77"/>
    </row>
    <row r="54" ht="15.75" customHeight="1">
      <c r="B54" s="77"/>
    </row>
    <row r="55" ht="15.75" customHeight="1">
      <c r="B55" s="77"/>
    </row>
    <row r="56" ht="15.75" customHeight="1">
      <c r="B56" s="77"/>
    </row>
    <row r="57" ht="15.75" customHeight="1">
      <c r="B57" s="77"/>
    </row>
    <row r="58" ht="15.75" customHeight="1">
      <c r="B58" s="77"/>
    </row>
    <row r="59" ht="15.75" customHeight="1">
      <c r="B59" s="77"/>
    </row>
    <row r="60" ht="15.75" customHeight="1">
      <c r="B60" s="77"/>
    </row>
    <row r="61" ht="15.75" customHeight="1">
      <c r="B61" s="77"/>
    </row>
    <row r="62" ht="15.75" customHeight="1">
      <c r="B62" s="77"/>
    </row>
    <row r="63" ht="15.75" customHeight="1">
      <c r="B63" s="77"/>
    </row>
    <row r="64" ht="15.75" customHeight="1">
      <c r="B64" s="77"/>
    </row>
    <row r="65" ht="15.75" customHeight="1">
      <c r="B65" s="77"/>
    </row>
    <row r="66" ht="15.75" customHeight="1">
      <c r="B66" s="77"/>
    </row>
    <row r="67" ht="15.75" customHeight="1">
      <c r="B67" s="77"/>
    </row>
    <row r="68" ht="15.75" customHeight="1">
      <c r="B68" s="77"/>
    </row>
    <row r="69" ht="15.75" customHeight="1">
      <c r="B69" s="77"/>
    </row>
    <row r="70" ht="15.75" customHeight="1">
      <c r="B70" s="77"/>
    </row>
    <row r="71" ht="15.75" customHeight="1">
      <c r="B71" s="77"/>
    </row>
    <row r="72" ht="15.75" customHeight="1">
      <c r="B72" s="77"/>
    </row>
    <row r="73" ht="15.75" customHeight="1">
      <c r="B73" s="77"/>
    </row>
    <row r="74" ht="15.75" customHeight="1">
      <c r="B74" s="77"/>
    </row>
    <row r="75" ht="15.75" customHeight="1">
      <c r="B75" s="77"/>
    </row>
    <row r="76" ht="15.75" customHeight="1">
      <c r="B76" s="77"/>
    </row>
    <row r="77" ht="15.75" customHeight="1">
      <c r="B77" s="77"/>
    </row>
    <row r="78" ht="15.75" customHeight="1">
      <c r="B78" s="77"/>
    </row>
    <row r="79" ht="15.75" customHeight="1">
      <c r="B79" s="77"/>
    </row>
    <row r="80" ht="15.75" customHeight="1">
      <c r="B80" s="77"/>
    </row>
    <row r="81" ht="15.75" customHeight="1">
      <c r="B81" s="77"/>
    </row>
    <row r="82" ht="15.75" customHeight="1">
      <c r="B82" s="77"/>
    </row>
    <row r="83" ht="15.75" customHeight="1">
      <c r="B83" s="77"/>
    </row>
    <row r="84" ht="15.75" customHeight="1">
      <c r="B84" s="77"/>
    </row>
    <row r="85" ht="15.75" customHeight="1">
      <c r="B85" s="77"/>
    </row>
    <row r="86" ht="15.75" customHeight="1">
      <c r="B86" s="77"/>
    </row>
    <row r="87" ht="15.75" customHeight="1">
      <c r="B87" s="77"/>
    </row>
    <row r="88" ht="15.75" customHeight="1">
      <c r="B88" s="77"/>
    </row>
    <row r="89" ht="15.75" customHeight="1">
      <c r="B89" s="77"/>
    </row>
    <row r="90" ht="15.75" customHeight="1">
      <c r="B90" s="77"/>
    </row>
    <row r="91" ht="15.75" customHeight="1">
      <c r="B91" s="77"/>
    </row>
    <row r="92" ht="15.75" customHeight="1">
      <c r="B92" s="77"/>
    </row>
    <row r="93" ht="15.75" customHeight="1">
      <c r="B93" s="77"/>
    </row>
    <row r="94" ht="15.75" customHeight="1">
      <c r="B94" s="77"/>
    </row>
    <row r="95" ht="15.75" customHeight="1">
      <c r="B95" s="77"/>
    </row>
    <row r="96" ht="15.75" customHeight="1">
      <c r="B96" s="77"/>
    </row>
    <row r="97" ht="15.75" customHeight="1">
      <c r="B97" s="77"/>
    </row>
  </sheetData>
  <mergeCells count="1">
    <mergeCell ref="A1:B1"/>
  </mergeCells>
  <printOptions headings="0" gridLines="0"/>
  <pageMargins left="0.69999999999999996" right="0.69999999999999996" top="0.75" bottom="0.75" header="0" footer="0"/>
  <pageSetup paperSize="9" scale="100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Р7-Офис/7.2.0.134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</cp:revision>
  <dcterms:created xsi:type="dcterms:W3CDTF">2006-09-28T05:33:49Z</dcterms:created>
  <dcterms:modified xsi:type="dcterms:W3CDTF">2023-03-07T10:21:19Z</dcterms:modified>
</cp:coreProperties>
</file>